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HT39747\Downloads\"/>
    </mc:Choice>
  </mc:AlternateContent>
  <xr:revisionPtr revIDLastSave="0" documentId="13_ncr:1_{F8630560-EA82-4A15-8DC8-C2CD5B78D63E}" xr6:coauthVersionLast="47" xr6:coauthVersionMax="47" xr10:uidLastSave="{00000000-0000-0000-0000-000000000000}"/>
  <bookViews>
    <workbookView xWindow="-120" yWindow="-120" windowWidth="29040" windowHeight="17520" firstSheet="1" activeTab="1" xr2:uid="{00000000-000D-0000-FFFF-FFFF00000000}"/>
  </bookViews>
  <sheets>
    <sheet name="Tabelle1" sheetId="6" state="hidden" r:id="rId1"/>
    <sheet name="Zeitnachweis" sheetId="9" r:id="rId2"/>
  </sheets>
  <definedNames>
    <definedName name="_xlnm._FilterDatabase" localSheetId="1" hidden="1">Zeitnachweis!#REF!</definedName>
    <definedName name="_xlnm.Print_Area" localSheetId="1">Zeitnachweis!$B$1:$BI$52</definedName>
    <definedName name="EndeFebruar" localSheetId="1">Zeitnachweis!$B$25</definedName>
    <definedName name="EndeFebruar">#REF!</definedName>
    <definedName name="Satz2015" localSheetId="1">Zeitnachweis!#REF!</definedName>
    <definedName name="Satz2015">#REF!</definedName>
    <definedName name="Satz2016" localSheetId="1">Zeitnachweis!#REF!</definedName>
    <definedName name="Satz2016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K39" i="9" l="1"/>
  <c r="F38" i="9" l="1"/>
  <c r="F37" i="9"/>
  <c r="F36" i="9"/>
  <c r="F35" i="9"/>
  <c r="F34" i="9"/>
  <c r="F33" i="9"/>
  <c r="F32" i="9"/>
  <c r="F31" i="9"/>
  <c r="F30" i="9"/>
  <c r="F29" i="9"/>
  <c r="F28" i="9"/>
  <c r="F27" i="9"/>
  <c r="AT27" i="9" l="1"/>
  <c r="AT28" i="9"/>
  <c r="AT29" i="9"/>
  <c r="AT30" i="9"/>
  <c r="AT31" i="9"/>
  <c r="AT32" i="9"/>
  <c r="AT33" i="9"/>
  <c r="AT34" i="9"/>
  <c r="AT35" i="9"/>
  <c r="AT36" i="9"/>
  <c r="AT37" i="9"/>
  <c r="AT38" i="9"/>
  <c r="AT39" i="9" l="1"/>
  <c r="AZ28" i="9"/>
  <c r="AZ29" i="9"/>
  <c r="AZ30" i="9"/>
  <c r="AZ31" i="9"/>
  <c r="AZ32" i="9"/>
  <c r="AZ33" i="9"/>
  <c r="AZ34" i="9"/>
  <c r="AZ35" i="9"/>
  <c r="AZ37" i="9"/>
  <c r="AZ36" i="9"/>
  <c r="AZ27" i="9" l="1"/>
  <c r="AZ38" i="9"/>
  <c r="AZ39" i="9" l="1"/>
</calcChain>
</file>

<file path=xl/sharedStrings.xml><?xml version="1.0" encoding="utf-8"?>
<sst xmlns="http://schemas.openxmlformats.org/spreadsheetml/2006/main" count="49" uniqueCount="48">
  <si>
    <t>Arbeitsmarktbudget</t>
  </si>
  <si>
    <t xml:space="preserve">Ort, Datum </t>
  </si>
  <si>
    <t>Impulse der Arbeitsmarktpolitik  - IdeA</t>
  </si>
  <si>
    <t>Bestätigung über die geleistete Arbeitszeit im Projekt</t>
  </si>
  <si>
    <t>ID gem. Eintrag in der Belegliste:</t>
  </si>
  <si>
    <t>Im angegebenen Zeitraum wurden monatlich folgende Arbeitszeiten für das Projekt aufgewendet:</t>
  </si>
  <si>
    <t>Meldezeitraum</t>
  </si>
  <si>
    <t>Monat</t>
  </si>
  <si>
    <t>Stempel, Unterschrift Arbeitgeber</t>
  </si>
  <si>
    <t>Förderprogramm:</t>
  </si>
  <si>
    <t>Zuwendungsempfänger:</t>
  </si>
  <si>
    <t>Aktenzeichen:</t>
  </si>
  <si>
    <t>SAP-Antragsnummer:</t>
  </si>
  <si>
    <t xml:space="preserve">Postleitzahl: </t>
  </si>
  <si>
    <t>Ort:</t>
  </si>
  <si>
    <t>Name Mitarbeiter/in:</t>
  </si>
  <si>
    <r>
      <t xml:space="preserve">%-Anteil im Projekt </t>
    </r>
    <r>
      <rPr>
        <b/>
        <vertAlign val="superscript"/>
        <sz val="11"/>
        <color theme="1"/>
        <rFont val="Arial"/>
        <family val="2"/>
      </rPr>
      <t>1)</t>
    </r>
  </si>
  <si>
    <t xml:space="preserve">Die Richtigkeit der Angaben wird versichert. Für den/die Mitarbeiter/in liegt ein Vertrag vor, mit dem die vertraglichen Arbeitszeiten und Vergütungen nachgewiesen werden. </t>
  </si>
  <si>
    <r>
      <t>Ist-Wochenstd. im Projekt</t>
    </r>
    <r>
      <rPr>
        <b/>
        <vertAlign val="superscript"/>
        <sz val="11"/>
        <color theme="1"/>
        <rFont val="Arial"/>
        <family val="2"/>
      </rPr>
      <t xml:space="preserve"> 2)</t>
    </r>
  </si>
  <si>
    <r>
      <rPr>
        <vertAlign val="superscript"/>
        <sz val="9"/>
        <color theme="1"/>
        <rFont val="Arial"/>
        <family val="2"/>
      </rPr>
      <t>2)</t>
    </r>
    <r>
      <rPr>
        <sz val="9"/>
        <color theme="1"/>
        <rFont val="Arial"/>
        <family val="2"/>
      </rPr>
      <t xml:space="preserve"> Sofern es Abweichungen bei den Ist-Wochenstd. innerhalb eines Monats geben sollte, ist hier der Durchschnittswert einzutragen.</t>
    </r>
  </si>
  <si>
    <t xml:space="preserve"> </t>
  </si>
  <si>
    <t>Projektleitung großer / komplexer Projekte</t>
  </si>
  <si>
    <t>Herausgehobene Projektmitarbeit</t>
  </si>
  <si>
    <t>Projektmitarbeit</t>
  </si>
  <si>
    <t>Fachkraft</t>
  </si>
  <si>
    <t>F1</t>
  </si>
  <si>
    <t>F3</t>
  </si>
  <si>
    <t>F2</t>
  </si>
  <si>
    <t>F4</t>
  </si>
  <si>
    <t>F5</t>
  </si>
  <si>
    <r>
      <t xml:space="preserve">anteil. Vergütung Projekt </t>
    </r>
    <r>
      <rPr>
        <b/>
        <vertAlign val="superscript"/>
        <sz val="11"/>
        <color theme="1"/>
        <rFont val="Arial"/>
        <family val="2"/>
      </rPr>
      <t>3)</t>
    </r>
  </si>
  <si>
    <r>
      <rPr>
        <vertAlign val="superscript"/>
        <sz val="9"/>
        <color theme="1"/>
        <rFont val="Arial"/>
        <family val="2"/>
      </rPr>
      <t>1)</t>
    </r>
    <r>
      <rPr>
        <sz val="9"/>
        <color theme="1"/>
        <rFont val="Arial"/>
        <family val="2"/>
      </rPr>
      <t xml:space="preserve"> Die prozentuale Berechnung des Projektanteils erfolgt automatisch pro Monat auf Basis der Wochenstd. bei Vollzeit und der Ist-Wochenstd. im Projekt. </t>
    </r>
  </si>
  <si>
    <t>Qualifizierung und Beschäftigung junger Menschen</t>
  </si>
  <si>
    <t>QuABB</t>
  </si>
  <si>
    <t>Mobilitätsberatungsstellen</t>
  </si>
  <si>
    <t>Bildungscoaches</t>
  </si>
  <si>
    <t>Aktivitäten zur Optimierung der Zusammenarbeit in den OloV-Regionen</t>
  </si>
  <si>
    <t>PuSch+</t>
  </si>
  <si>
    <t>Projektleitung und herausgehobene Projektmitarbeit</t>
  </si>
  <si>
    <t>Gesamt:</t>
  </si>
  <si>
    <t>Projektbezeichnung:</t>
  </si>
  <si>
    <t>Wochenstd. Lt. Arbeitsvertrag</t>
  </si>
  <si>
    <t>tatsächl. monatl. AG-Brutto</t>
  </si>
  <si>
    <r>
      <rPr>
        <vertAlign val="superscript"/>
        <sz val="9"/>
        <color theme="1"/>
        <rFont val="Arial"/>
        <family val="2"/>
      </rPr>
      <t>3)</t>
    </r>
    <r>
      <rPr>
        <sz val="9"/>
        <color theme="1"/>
        <rFont val="Arial"/>
        <family val="2"/>
      </rPr>
      <t xml:space="preserve"> Die prozentuale Berechnung der anteiligen Vergütung im Projekt erfolgt automatisch pro Monat auf Basis des tatsächlichen AG-Bruttos und des %-Anteils im Projekt.</t>
    </r>
  </si>
  <si>
    <t>im ESF+ Hessen in der Förderperiode 2021-2027</t>
  </si>
  <si>
    <t xml:space="preserve">Bestätigung über die geleistete Arbeitszeit im Jahr </t>
  </si>
  <si>
    <t>Ø</t>
  </si>
  <si>
    <t>MINT-Berufsorientierung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</si>
</sst>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#,##0.00\ &quot;€&quot;"/>
    <numFmt numFmtId="166" formatCode="_-* #,##0.00\ [$€-407]_-;\-* #,##0.00\ [$€-407]_-;_-* &quot;-&quot;??\ [$€-407]_-;_-@_-"/>
    <numFmt numFmtId="167" formatCode="[$-407]mmmm\ yyyy;@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sz val="11"/>
      <color theme="0"/>
      <name val="Arial"/>
      <family val="2"/>
    </font>
    <font>
      <b/>
      <vertAlign val="superscript"/>
      <sz val="11"/>
      <color theme="1"/>
      <name val="Arial"/>
      <family val="2"/>
    </font>
    <font>
      <vertAlign val="superscript"/>
      <sz val="9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4"/>
      <color theme="1"/>
      <name val="Arial"/>
      <family val="2"/>
    </font>
    <font>
      <b/>
      <sz val="16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b/>
      <sz val="12"/>
      <color theme="1"/>
      <name val="Arial"/>
      <family val="2"/>
    </font>
    <font>
      <b/>
      <sz val="12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22">
    <xf numFmtId="0" fontId="0" fillId="0" borderId="0" xfId="0"/>
    <xf numFmtId="0" fontId="25" fillId="0" borderId="0" xfId="0" applyFont="1"/>
    <xf numFmtId="0" fontId="18" fillId="0" borderId="0" xfId="0" applyFont="1" applyFill="1" applyAlignment="1" applyProtection="1">
      <alignment vertical="center"/>
    </xf>
    <xf numFmtId="3" fontId="19" fillId="0" borderId="0" xfId="0" applyNumberFormat="1" applyFont="1" applyFill="1" applyAlignment="1" applyProtection="1">
      <alignment horizontal="center" vertical="center"/>
    </xf>
    <xf numFmtId="1" fontId="19" fillId="0" borderId="0" xfId="0" applyNumberFormat="1" applyFont="1" applyFill="1" applyAlignment="1" applyProtection="1">
      <alignment vertical="center"/>
    </xf>
    <xf numFmtId="165" fontId="19" fillId="0" borderId="0" xfId="0" applyNumberFormat="1" applyFont="1" applyFill="1" applyAlignment="1" applyProtection="1">
      <alignment vertical="center"/>
    </xf>
    <xf numFmtId="0" fontId="20" fillId="0" borderId="0" xfId="0" applyFont="1" applyFill="1" applyBorder="1" applyAlignment="1" applyProtection="1">
      <alignment horizontal="left" vertical="center"/>
    </xf>
    <xf numFmtId="0" fontId="20" fillId="0" borderId="0" xfId="0" applyFont="1" applyAlignment="1" applyProtection="1">
      <alignment horizontal="left" vertical="center"/>
    </xf>
    <xf numFmtId="0" fontId="20" fillId="0" borderId="0" xfId="0" applyFont="1" applyFill="1" applyAlignment="1" applyProtection="1">
      <alignment horizontal="center" vertical="center"/>
    </xf>
    <xf numFmtId="0" fontId="31" fillId="0" borderId="0" xfId="0" applyFont="1" applyAlignment="1" applyProtection="1">
      <alignment vertical="center"/>
    </xf>
    <xf numFmtId="0" fontId="32" fillId="0" borderId="0" xfId="0" applyFont="1" applyAlignment="1" applyProtection="1">
      <alignment vertical="center"/>
    </xf>
    <xf numFmtId="0" fontId="33" fillId="0" borderId="0" xfId="0" applyFont="1" applyAlignment="1" applyProtection="1">
      <alignment vertical="center"/>
    </xf>
    <xf numFmtId="0" fontId="34" fillId="0" borderId="0" xfId="0" applyFont="1" applyAlignment="1" applyProtection="1">
      <alignment vertical="center"/>
    </xf>
    <xf numFmtId="0" fontId="19" fillId="0" borderId="0" xfId="0" applyFont="1" applyFill="1" applyAlignment="1" applyProtection="1">
      <alignment vertical="center"/>
    </xf>
    <xf numFmtId="0" fontId="18" fillId="34" borderId="0" xfId="0" applyFont="1" applyFill="1" applyAlignment="1" applyProtection="1">
      <alignment vertical="center"/>
    </xf>
    <xf numFmtId="0" fontId="19" fillId="34" borderId="0" xfId="0" applyFont="1" applyFill="1" applyAlignment="1" applyProtection="1">
      <alignment vertical="center"/>
    </xf>
    <xf numFmtId="0" fontId="26" fillId="34" borderId="0" xfId="0" applyFont="1" applyFill="1" applyAlignment="1" applyProtection="1">
      <alignment horizontal="left" vertical="center"/>
    </xf>
    <xf numFmtId="0" fontId="27" fillId="34" borderId="0" xfId="0" applyFont="1" applyFill="1" applyAlignment="1" applyProtection="1">
      <alignment horizontal="left" vertical="center"/>
    </xf>
    <xf numFmtId="0" fontId="20" fillId="34" borderId="0" xfId="0" applyFont="1" applyFill="1" applyAlignment="1" applyProtection="1">
      <alignment vertical="center"/>
    </xf>
    <xf numFmtId="0" fontId="19" fillId="34" borderId="0" xfId="0" applyFont="1" applyFill="1" applyBorder="1" applyAlignment="1" applyProtection="1">
      <alignment horizontal="left" vertical="center"/>
    </xf>
    <xf numFmtId="165" fontId="19" fillId="34" borderId="0" xfId="0" applyNumberFormat="1" applyFont="1" applyFill="1" applyBorder="1" applyAlignment="1" applyProtection="1">
      <alignment horizontal="left" vertical="center"/>
    </xf>
    <xf numFmtId="165" fontId="19" fillId="34" borderId="0" xfId="0" applyNumberFormat="1" applyFont="1" applyFill="1" applyAlignment="1" applyProtection="1">
      <alignment vertical="center"/>
    </xf>
    <xf numFmtId="3" fontId="19" fillId="34" borderId="0" xfId="0" applyNumberFormat="1" applyFont="1" applyFill="1" applyAlignment="1" applyProtection="1">
      <alignment horizontal="center" vertical="center"/>
    </xf>
    <xf numFmtId="1" fontId="19" fillId="34" borderId="0" xfId="0" applyNumberFormat="1" applyFont="1" applyFill="1" applyAlignment="1" applyProtection="1">
      <alignment vertical="center"/>
    </xf>
    <xf numFmtId="0" fontId="21" fillId="34" borderId="0" xfId="0" applyFont="1" applyFill="1" applyAlignment="1" applyProtection="1">
      <alignment vertical="center"/>
    </xf>
    <xf numFmtId="14" fontId="22" fillId="34" borderId="0" xfId="0" applyNumberFormat="1" applyFont="1" applyFill="1" applyAlignment="1" applyProtection="1">
      <alignment vertical="center"/>
    </xf>
    <xf numFmtId="0" fontId="21" fillId="34" borderId="0" xfId="0" applyFont="1" applyFill="1" applyAlignment="1" applyProtection="1">
      <alignment vertical="center" wrapText="1"/>
    </xf>
    <xf numFmtId="0" fontId="29" fillId="34" borderId="0" xfId="0" applyFont="1" applyFill="1" applyAlignment="1" applyProtection="1"/>
    <xf numFmtId="0" fontId="30" fillId="34" borderId="0" xfId="0" applyFont="1" applyFill="1" applyAlignment="1" applyProtection="1"/>
    <xf numFmtId="3" fontId="19" fillId="34" borderId="0" xfId="0" applyNumberFormat="1" applyFont="1" applyFill="1" applyAlignment="1" applyProtection="1">
      <alignment horizontal="center"/>
    </xf>
    <xf numFmtId="1" fontId="19" fillId="34" borderId="0" xfId="0" applyNumberFormat="1" applyFont="1" applyFill="1" applyAlignment="1" applyProtection="1"/>
    <xf numFmtId="0" fontId="19" fillId="34" borderId="0" xfId="0" applyFont="1" applyFill="1" applyAlignment="1" applyProtection="1"/>
    <xf numFmtId="0" fontId="19" fillId="0" borderId="0" xfId="0" applyFont="1" applyFill="1" applyAlignment="1" applyProtection="1"/>
    <xf numFmtId="0" fontId="35" fillId="0" borderId="0" xfId="0" applyFont="1" applyAlignment="1" applyProtection="1">
      <alignment vertical="top"/>
      <protection hidden="1"/>
    </xf>
    <xf numFmtId="0" fontId="0" fillId="0" borderId="0" xfId="0" applyAlignment="1" applyProtection="1">
      <alignment vertical="top"/>
      <protection hidden="1"/>
    </xf>
    <xf numFmtId="0" fontId="19" fillId="34" borderId="0" xfId="0" applyFont="1" applyFill="1" applyAlignment="1" applyProtection="1">
      <alignment vertical="center"/>
    </xf>
    <xf numFmtId="0" fontId="34" fillId="0" borderId="0" xfId="0" applyFont="1" applyAlignment="1" applyProtection="1">
      <alignment vertical="center"/>
      <protection hidden="1"/>
    </xf>
    <xf numFmtId="0" fontId="36" fillId="0" borderId="0" xfId="0" applyFont="1" applyFill="1" applyAlignment="1" applyProtection="1">
      <alignment vertical="center"/>
    </xf>
    <xf numFmtId="0" fontId="20" fillId="34" borderId="0" xfId="0" applyFont="1" applyFill="1" applyAlignment="1" applyProtection="1">
      <alignment horizontal="center" vertical="center"/>
    </xf>
    <xf numFmtId="0" fontId="36" fillId="34" borderId="0" xfId="0" applyFont="1" applyFill="1" applyAlignment="1" applyProtection="1">
      <alignment vertical="center"/>
    </xf>
    <xf numFmtId="0" fontId="36" fillId="34" borderId="0" xfId="0" applyFont="1" applyFill="1" applyBorder="1" applyAlignment="1" applyProtection="1">
      <alignment horizontal="center" vertical="center"/>
    </xf>
    <xf numFmtId="2" fontId="36" fillId="34" borderId="0" xfId="0" applyNumberFormat="1" applyFont="1" applyFill="1" applyBorder="1" applyAlignment="1" applyProtection="1">
      <alignment horizontal="center" vertical="center"/>
    </xf>
    <xf numFmtId="2" fontId="36" fillId="34" borderId="0" xfId="0" applyNumberFormat="1" applyFont="1" applyFill="1" applyBorder="1" applyAlignment="1" applyProtection="1">
      <alignment horizontal="right" vertical="center"/>
    </xf>
    <xf numFmtId="10" fontId="36" fillId="34" borderId="0" xfId="42" applyNumberFormat="1" applyFont="1" applyFill="1" applyBorder="1" applyAlignment="1" applyProtection="1">
      <alignment horizontal="center" vertical="center"/>
    </xf>
    <xf numFmtId="0" fontId="26" fillId="34" borderId="0" xfId="0" applyFont="1" applyFill="1" applyAlignment="1" applyProtection="1">
      <alignment vertical="center"/>
    </xf>
    <xf numFmtId="167" fontId="19" fillId="33" borderId="15" xfId="0" applyNumberFormat="1" applyFont="1" applyFill="1" applyBorder="1" applyAlignment="1" applyProtection="1">
      <alignment vertical="center"/>
    </xf>
    <xf numFmtId="167" fontId="19" fillId="33" borderId="16" xfId="0" applyNumberFormat="1" applyFont="1" applyFill="1" applyBorder="1" applyAlignment="1" applyProtection="1">
      <alignment vertical="center"/>
    </xf>
    <xf numFmtId="167" fontId="19" fillId="33" borderId="17" xfId="0" applyNumberFormat="1" applyFont="1" applyFill="1" applyBorder="1" applyAlignment="1" applyProtection="1">
      <alignment vertical="center"/>
    </xf>
    <xf numFmtId="0" fontId="19" fillId="33" borderId="16" xfId="0" applyNumberFormat="1" applyFont="1" applyFill="1" applyBorder="1" applyAlignment="1" applyProtection="1">
      <alignment vertical="center"/>
    </xf>
    <xf numFmtId="2" fontId="20" fillId="34" borderId="0" xfId="0" applyNumberFormat="1" applyFont="1" applyFill="1" applyBorder="1" applyAlignment="1" applyProtection="1">
      <alignment horizontal="center" vertical="center"/>
    </xf>
    <xf numFmtId="0" fontId="20" fillId="34" borderId="0" xfId="0" applyFont="1" applyFill="1" applyBorder="1" applyAlignment="1" applyProtection="1">
      <alignment horizontal="center" vertical="center"/>
    </xf>
    <xf numFmtId="0" fontId="19" fillId="34" borderId="0" xfId="0" applyFont="1" applyFill="1" applyBorder="1" applyAlignment="1" applyProtection="1">
      <alignment horizontal="center" vertical="center"/>
    </xf>
    <xf numFmtId="0" fontId="19" fillId="34" borderId="0" xfId="0" applyFont="1" applyFill="1" applyAlignment="1" applyProtection="1">
      <alignment horizontal="center" vertical="center"/>
    </xf>
    <xf numFmtId="166" fontId="19" fillId="33" borderId="18" xfId="43" applyNumberFormat="1" applyFont="1" applyFill="1" applyBorder="1" applyAlignment="1" applyProtection="1">
      <alignment horizontal="center" vertical="center"/>
    </xf>
    <xf numFmtId="166" fontId="1" fillId="33" borderId="18" xfId="43" applyNumberFormat="1" applyFont="1" applyFill="1" applyBorder="1" applyAlignment="1" applyProtection="1">
      <alignment horizontal="center" vertical="center"/>
    </xf>
    <xf numFmtId="0" fontId="21" fillId="34" borderId="0" xfId="0" applyFont="1" applyFill="1" applyAlignment="1" applyProtection="1">
      <alignment vertical="center" wrapText="1"/>
    </xf>
    <xf numFmtId="0" fontId="21" fillId="0" borderId="0" xfId="0" applyFont="1" applyFill="1" applyAlignment="1" applyProtection="1">
      <alignment vertical="center" wrapText="1"/>
    </xf>
    <xf numFmtId="0" fontId="29" fillId="34" borderId="0" xfId="0" applyFont="1" applyFill="1" applyAlignment="1" applyProtection="1">
      <alignment vertical="center" wrapText="1"/>
    </xf>
    <xf numFmtId="0" fontId="19" fillId="34" borderId="0" xfId="0" applyFont="1" applyFill="1" applyAlignment="1" applyProtection="1">
      <alignment vertical="center"/>
      <protection locked="0"/>
    </xf>
    <xf numFmtId="0" fontId="19" fillId="34" borderId="11" xfId="0" applyFont="1" applyFill="1" applyBorder="1" applyAlignment="1" applyProtection="1">
      <alignment vertical="center"/>
      <protection locked="0"/>
    </xf>
    <xf numFmtId="2" fontId="19" fillId="33" borderId="10" xfId="0" applyNumberFormat="1" applyFont="1" applyFill="1" applyBorder="1" applyAlignment="1" applyProtection="1">
      <alignment horizontal="center" vertical="center"/>
    </xf>
    <xf numFmtId="2" fontId="19" fillId="0" borderId="10" xfId="0" applyNumberFormat="1" applyFont="1" applyFill="1" applyBorder="1" applyAlignment="1" applyProtection="1">
      <alignment horizontal="right" vertical="center"/>
      <protection locked="0"/>
    </xf>
    <xf numFmtId="0" fontId="19" fillId="33" borderId="10" xfId="0" applyFont="1" applyFill="1" applyBorder="1" applyAlignment="1" applyProtection="1">
      <alignment horizontal="center" vertical="center"/>
    </xf>
    <xf numFmtId="0" fontId="19" fillId="33" borderId="15" xfId="0" applyFont="1" applyFill="1" applyBorder="1" applyAlignment="1" applyProtection="1">
      <alignment horizontal="center" vertical="center"/>
    </xf>
    <xf numFmtId="9" fontId="19" fillId="33" borderId="17" xfId="42" applyFont="1" applyFill="1" applyBorder="1" applyAlignment="1" applyProtection="1">
      <alignment horizontal="center" vertical="center"/>
    </xf>
    <xf numFmtId="9" fontId="19" fillId="33" borderId="10" xfId="42" applyFont="1" applyFill="1" applyBorder="1" applyAlignment="1" applyProtection="1">
      <alignment horizontal="center" vertical="center"/>
    </xf>
    <xf numFmtId="9" fontId="19" fillId="33" borderId="15" xfId="42" applyFont="1" applyFill="1" applyBorder="1" applyAlignment="1" applyProtection="1">
      <alignment horizontal="center" vertical="center"/>
    </xf>
    <xf numFmtId="10" fontId="19" fillId="33" borderId="17" xfId="42" applyNumberFormat="1" applyFont="1" applyFill="1" applyBorder="1" applyAlignment="1" applyProtection="1">
      <alignment horizontal="center" vertical="center"/>
    </xf>
    <xf numFmtId="10" fontId="19" fillId="33" borderId="10" xfId="42" applyNumberFormat="1" applyFont="1" applyFill="1" applyBorder="1" applyAlignment="1" applyProtection="1">
      <alignment horizontal="center" vertical="center"/>
    </xf>
    <xf numFmtId="10" fontId="19" fillId="33" borderId="15" xfId="42" applyNumberFormat="1" applyFont="1" applyFill="1" applyBorder="1" applyAlignment="1" applyProtection="1">
      <alignment horizontal="center" vertical="center"/>
    </xf>
    <xf numFmtId="49" fontId="36" fillId="34" borderId="21" xfId="0" applyNumberFormat="1" applyFont="1" applyFill="1" applyBorder="1" applyAlignment="1" applyProtection="1">
      <alignment horizontal="left" vertical="center" indent="2"/>
    </xf>
    <xf numFmtId="166" fontId="36" fillId="34" borderId="21" xfId="43" applyNumberFormat="1" applyFont="1" applyFill="1" applyBorder="1" applyAlignment="1" applyProtection="1">
      <alignment horizontal="center" vertical="center"/>
    </xf>
    <xf numFmtId="2" fontId="20" fillId="34" borderId="21" xfId="0" applyNumberFormat="1" applyFont="1" applyFill="1" applyBorder="1" applyAlignment="1" applyProtection="1">
      <alignment horizontal="center" vertical="center"/>
    </xf>
    <xf numFmtId="166" fontId="37" fillId="34" borderId="21" xfId="43" applyNumberFormat="1" applyFont="1" applyFill="1" applyBorder="1" applyAlignment="1" applyProtection="1">
      <alignment horizontal="center" vertical="center"/>
    </xf>
    <xf numFmtId="10" fontId="20" fillId="34" borderId="21" xfId="42" applyNumberFormat="1" applyFont="1" applyFill="1" applyBorder="1" applyAlignment="1" applyProtection="1">
      <alignment horizontal="center" vertical="center"/>
    </xf>
    <xf numFmtId="166" fontId="18" fillId="34" borderId="15" xfId="43" applyNumberFormat="1" applyFont="1" applyFill="1" applyBorder="1" applyAlignment="1" applyProtection="1">
      <alignment horizontal="center" vertical="center"/>
      <protection locked="0"/>
    </xf>
    <xf numFmtId="166" fontId="18" fillId="34" borderId="16" xfId="43" applyNumberFormat="1" applyFont="1" applyFill="1" applyBorder="1" applyAlignment="1" applyProtection="1">
      <alignment horizontal="center" vertical="center"/>
      <protection locked="0"/>
    </xf>
    <xf numFmtId="166" fontId="18" fillId="34" borderId="17" xfId="43" applyNumberFormat="1" applyFont="1" applyFill="1" applyBorder="1" applyAlignment="1" applyProtection="1">
      <alignment horizontal="center" vertical="center"/>
      <protection locked="0"/>
    </xf>
    <xf numFmtId="0" fontId="20" fillId="33" borderId="10" xfId="0" applyFont="1" applyFill="1" applyBorder="1" applyAlignment="1" applyProtection="1">
      <alignment horizontal="center" vertical="center"/>
    </xf>
    <xf numFmtId="0" fontId="19" fillId="33" borderId="18" xfId="0" applyFont="1" applyFill="1" applyBorder="1" applyAlignment="1" applyProtection="1">
      <alignment horizontal="center" vertical="center"/>
    </xf>
    <xf numFmtId="2" fontId="19" fillId="33" borderId="18" xfId="0" applyNumberFormat="1" applyFont="1" applyFill="1" applyBorder="1" applyAlignment="1" applyProtection="1">
      <alignment horizontal="center" vertical="center"/>
    </xf>
    <xf numFmtId="10" fontId="19" fillId="33" borderId="20" xfId="42" applyNumberFormat="1" applyFont="1" applyFill="1" applyBorder="1" applyAlignment="1" applyProtection="1">
      <alignment horizontal="center" vertical="center"/>
    </xf>
    <xf numFmtId="10" fontId="19" fillId="33" borderId="18" xfId="42" applyNumberFormat="1" applyFont="1" applyFill="1" applyBorder="1" applyAlignment="1" applyProtection="1">
      <alignment horizontal="center" vertical="center"/>
    </xf>
    <xf numFmtId="10" fontId="19" fillId="33" borderId="19" xfId="42" applyNumberFormat="1" applyFont="1" applyFill="1" applyBorder="1" applyAlignment="1" applyProtection="1">
      <alignment horizontal="center" vertical="center"/>
    </xf>
    <xf numFmtId="0" fontId="20" fillId="33" borderId="12" xfId="0" applyFont="1" applyFill="1" applyBorder="1" applyAlignment="1" applyProtection="1">
      <alignment vertical="center"/>
    </xf>
    <xf numFmtId="0" fontId="20" fillId="33" borderId="13" xfId="0" applyFont="1" applyFill="1" applyBorder="1" applyAlignment="1" applyProtection="1">
      <alignment vertical="center"/>
    </xf>
    <xf numFmtId="0" fontId="20" fillId="33" borderId="14" xfId="0" applyFont="1" applyFill="1" applyBorder="1" applyAlignment="1" applyProtection="1">
      <alignment vertical="center"/>
    </xf>
    <xf numFmtId="0" fontId="19" fillId="0" borderId="12" xfId="0" applyFont="1" applyFill="1" applyBorder="1" applyAlignment="1" applyProtection="1">
      <alignment vertical="center"/>
      <protection locked="0"/>
    </xf>
    <xf numFmtId="0" fontId="19" fillId="0" borderId="13" xfId="0" applyFont="1" applyFill="1" applyBorder="1" applyAlignment="1" applyProtection="1">
      <alignment vertical="center"/>
      <protection locked="0"/>
    </xf>
    <xf numFmtId="0" fontId="19" fillId="0" borderId="14" xfId="0" applyFont="1" applyFill="1" applyBorder="1" applyAlignment="1" applyProtection="1">
      <alignment vertical="center"/>
      <protection locked="0"/>
    </xf>
    <xf numFmtId="0" fontId="19" fillId="33" borderId="12" xfId="0" applyFont="1" applyFill="1" applyBorder="1" applyAlignment="1" applyProtection="1">
      <alignment vertical="center"/>
    </xf>
    <xf numFmtId="0" fontId="19" fillId="33" borderId="13" xfId="0" applyFont="1" applyFill="1" applyBorder="1" applyAlignment="1" applyProtection="1">
      <alignment vertical="center"/>
    </xf>
    <xf numFmtId="0" fontId="19" fillId="33" borderId="14" xfId="0" applyFont="1" applyFill="1" applyBorder="1" applyAlignment="1" applyProtection="1">
      <alignment vertical="center"/>
    </xf>
    <xf numFmtId="0" fontId="19" fillId="34" borderId="12" xfId="0" applyFont="1" applyFill="1" applyBorder="1" applyAlignment="1" applyProtection="1">
      <alignment horizontal="left" vertical="center"/>
      <protection locked="0"/>
    </xf>
    <xf numFmtId="0" fontId="19" fillId="34" borderId="13" xfId="0" applyFont="1" applyFill="1" applyBorder="1" applyAlignment="1" applyProtection="1">
      <alignment horizontal="left" vertical="center"/>
      <protection locked="0"/>
    </xf>
    <xf numFmtId="0" fontId="19" fillId="34" borderId="14" xfId="0" applyFont="1" applyFill="1" applyBorder="1" applyAlignment="1" applyProtection="1">
      <alignment horizontal="left" vertical="center"/>
      <protection locked="0"/>
    </xf>
    <xf numFmtId="165" fontId="20" fillId="34" borderId="0" xfId="0" applyNumberFormat="1" applyFont="1" applyFill="1" applyAlignment="1" applyProtection="1">
      <alignment horizontal="center" vertical="center"/>
    </xf>
    <xf numFmtId="0" fontId="0" fillId="0" borderId="10" xfId="0" applyBorder="1" applyAlignment="1">
      <alignment horizontal="center" vertical="center"/>
    </xf>
    <xf numFmtId="0" fontId="20" fillId="33" borderId="12" xfId="0" applyFont="1" applyFill="1" applyBorder="1" applyAlignment="1" applyProtection="1">
      <alignment horizontal="left" vertical="center"/>
    </xf>
    <xf numFmtId="0" fontId="20" fillId="33" borderId="13" xfId="0" applyFont="1" applyFill="1" applyBorder="1" applyAlignment="1" applyProtection="1">
      <alignment horizontal="left" vertical="center"/>
    </xf>
    <xf numFmtId="0" fontId="28" fillId="34" borderId="0" xfId="0" applyFont="1" applyFill="1" applyAlignment="1" applyProtection="1">
      <alignment horizontal="center"/>
    </xf>
    <xf numFmtId="0" fontId="28" fillId="34" borderId="0" xfId="0" applyFont="1" applyFill="1" applyAlignment="1" applyProtection="1">
      <alignment horizontal="center" vertical="center"/>
    </xf>
    <xf numFmtId="0" fontId="18" fillId="33" borderId="12" xfId="0" applyFont="1" applyFill="1" applyBorder="1" applyAlignment="1" applyProtection="1">
      <alignment horizontal="center" vertical="center"/>
    </xf>
    <xf numFmtId="0" fontId="18" fillId="33" borderId="13" xfId="0" applyFont="1" applyFill="1" applyBorder="1" applyAlignment="1" applyProtection="1">
      <alignment horizontal="center" vertical="center"/>
    </xf>
    <xf numFmtId="0" fontId="18" fillId="33" borderId="14" xfId="0" applyFont="1" applyFill="1" applyBorder="1" applyAlignment="1" applyProtection="1">
      <alignment horizontal="center" vertical="center"/>
    </xf>
    <xf numFmtId="0" fontId="20" fillId="0" borderId="12" xfId="0" applyFont="1" applyFill="1" applyBorder="1" applyAlignment="1" applyProtection="1">
      <alignment horizontal="center" vertical="center"/>
      <protection locked="0"/>
    </xf>
    <xf numFmtId="0" fontId="20" fillId="0" borderId="13" xfId="0" applyFont="1" applyFill="1" applyBorder="1" applyAlignment="1" applyProtection="1">
      <alignment horizontal="center" vertical="center"/>
      <protection locked="0"/>
    </xf>
    <xf numFmtId="0" fontId="20" fillId="0" borderId="14" xfId="0" applyFont="1" applyFill="1" applyBorder="1" applyAlignment="1" applyProtection="1">
      <alignment horizontal="center" vertical="center"/>
      <protection locked="0"/>
    </xf>
    <xf numFmtId="0" fontId="19" fillId="0" borderId="12" xfId="0" applyFont="1" applyFill="1" applyBorder="1" applyAlignment="1" applyProtection="1">
      <alignment horizontal="left" vertical="center"/>
      <protection locked="0"/>
    </xf>
    <xf numFmtId="0" fontId="19" fillId="0" borderId="13" xfId="0" applyFont="1" applyFill="1" applyBorder="1" applyAlignment="1" applyProtection="1">
      <alignment horizontal="left" vertical="center"/>
      <protection locked="0"/>
    </xf>
    <xf numFmtId="0" fontId="19" fillId="0" borderId="14" xfId="0" applyFont="1" applyFill="1" applyBorder="1" applyAlignment="1" applyProtection="1">
      <alignment horizontal="left" vertical="center"/>
      <protection locked="0"/>
    </xf>
    <xf numFmtId="0" fontId="20" fillId="0" borderId="12" xfId="0" applyFont="1" applyFill="1" applyBorder="1" applyAlignment="1" applyProtection="1">
      <alignment vertical="center"/>
      <protection locked="0"/>
    </xf>
    <xf numFmtId="0" fontId="20" fillId="0" borderId="13" xfId="0" applyFont="1" applyFill="1" applyBorder="1" applyAlignment="1" applyProtection="1">
      <alignment vertical="center"/>
      <protection locked="0"/>
    </xf>
    <xf numFmtId="0" fontId="20" fillId="0" borderId="14" xfId="0" applyFont="1" applyFill="1" applyBorder="1" applyAlignment="1" applyProtection="1">
      <alignment vertical="center"/>
      <protection locked="0"/>
    </xf>
    <xf numFmtId="0" fontId="26" fillId="34" borderId="0" xfId="0" applyFont="1" applyFill="1" applyAlignment="1" applyProtection="1">
      <alignment horizontal="right" vertical="center"/>
    </xf>
    <xf numFmtId="0" fontId="26" fillId="34" borderId="22" xfId="0" applyFont="1" applyFill="1" applyBorder="1" applyAlignment="1" applyProtection="1">
      <alignment horizontal="center" vertical="center"/>
      <protection locked="0"/>
    </xf>
    <xf numFmtId="0" fontId="20" fillId="34" borderId="12" xfId="0" applyFont="1" applyFill="1" applyBorder="1" applyAlignment="1" applyProtection="1">
      <alignment horizontal="center" vertical="center"/>
      <protection locked="0"/>
    </xf>
    <xf numFmtId="0" fontId="20" fillId="34" borderId="13" xfId="0" applyFont="1" applyFill="1" applyBorder="1" applyAlignment="1" applyProtection="1">
      <alignment horizontal="center" vertical="center"/>
      <protection locked="0"/>
    </xf>
    <xf numFmtId="0" fontId="20" fillId="34" borderId="14" xfId="0" applyFont="1" applyFill="1" applyBorder="1" applyAlignment="1" applyProtection="1">
      <alignment horizontal="center" vertical="center"/>
      <protection locked="0"/>
    </xf>
    <xf numFmtId="0" fontId="20" fillId="33" borderId="12" xfId="0" applyFont="1" applyFill="1" applyBorder="1" applyAlignment="1" applyProtection="1">
      <alignment horizontal="center" vertical="center"/>
    </xf>
    <xf numFmtId="0" fontId="20" fillId="33" borderId="13" xfId="0" applyFont="1" applyFill="1" applyBorder="1" applyAlignment="1" applyProtection="1">
      <alignment horizontal="center" vertical="center"/>
    </xf>
    <xf numFmtId="0" fontId="20" fillId="33" borderId="14" xfId="0" applyFont="1" applyFill="1" applyBorder="1" applyAlignment="1" applyProtection="1">
      <alignment horizontal="center" vertical="center"/>
    </xf>
  </cellXfs>
  <cellStyles count="44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Komma" xfId="43" builtinId="3"/>
    <cellStyle name="Neutral" xfId="8" builtinId="28" customBuiltin="1"/>
    <cellStyle name="Notiz" xfId="15" builtinId="10" customBuiltin="1"/>
    <cellStyle name="Prozent" xfId="42" builtinId="5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1">
    <dxf>
      <fill>
        <patternFill>
          <bgColor rgb="FFFFFF78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6"/>
  <dimension ref="A1:A3"/>
  <sheetViews>
    <sheetView workbookViewId="0">
      <selection activeCell="A4" sqref="A4"/>
    </sheetView>
  </sheetViews>
  <sheetFormatPr baseColWidth="10" defaultRowHeight="15" x14ac:dyDescent="0.25"/>
  <sheetData>
    <row r="1" spans="1:1" x14ac:dyDescent="0.25">
      <c r="A1" t="s">
        <v>2</v>
      </c>
    </row>
    <row r="2" spans="1:1" x14ac:dyDescent="0.25">
      <c r="A2" t="s">
        <v>0</v>
      </c>
    </row>
    <row r="3" spans="1:1" x14ac:dyDescent="0.25">
      <c r="A3" s="1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I91"/>
  <sheetViews>
    <sheetView showGridLines="0" showRowColHeaders="0" tabSelected="1" zoomScaleNormal="100" zoomScaleSheetLayoutView="100" zoomScalePageLayoutView="85" workbookViewId="0">
      <selection activeCell="AN3" sqref="AN3:AP3"/>
    </sheetView>
  </sheetViews>
  <sheetFormatPr baseColWidth="10" defaultColWidth="11.42578125" defaultRowHeight="14.25" customHeight="1" x14ac:dyDescent="0.25"/>
  <cols>
    <col min="1" max="1" width="2.7109375" style="2" customWidth="1"/>
    <col min="2" max="12" width="3.140625" style="2" customWidth="1"/>
    <col min="13" max="13" width="5.42578125" style="2" customWidth="1"/>
    <col min="14" max="14" width="2.140625" style="2" customWidth="1"/>
    <col min="15" max="15" width="1.7109375" style="2" customWidth="1"/>
    <col min="16" max="16" width="2.42578125" style="2" customWidth="1"/>
    <col min="17" max="20" width="3.140625" style="2" customWidth="1"/>
    <col min="21" max="21" width="2.7109375" style="2" customWidth="1"/>
    <col min="22" max="22" width="3.140625" style="2" customWidth="1"/>
    <col min="23" max="23" width="3.7109375" style="2" customWidth="1"/>
    <col min="24" max="24" width="3.5703125" style="2" customWidth="1"/>
    <col min="25" max="25" width="3.28515625" style="2" customWidth="1"/>
    <col min="26" max="26" width="3.42578125" style="2" customWidth="1"/>
    <col min="27" max="27" width="3.140625" style="2" customWidth="1"/>
    <col min="28" max="28" width="3.42578125" style="2" customWidth="1"/>
    <col min="29" max="29" width="4" style="2" customWidth="1"/>
    <col min="30" max="30" width="3.5703125" style="2" customWidth="1"/>
    <col min="31" max="31" width="3.42578125" style="2" customWidth="1"/>
    <col min="32" max="32" width="3.5703125" style="2" customWidth="1"/>
    <col min="33" max="34" width="3.140625" style="2" customWidth="1"/>
    <col min="35" max="35" width="2.42578125" style="2" customWidth="1"/>
    <col min="36" max="36" width="2.85546875" style="2" customWidth="1"/>
    <col min="37" max="37" width="3.85546875" style="2" customWidth="1"/>
    <col min="38" max="38" width="3.7109375" style="2" customWidth="1"/>
    <col min="39" max="41" width="3.140625" style="2" customWidth="1"/>
    <col min="42" max="42" width="2.28515625" style="2" customWidth="1"/>
    <col min="43" max="52" width="3.140625" style="2" customWidth="1"/>
    <col min="53" max="53" width="2.7109375" style="2" customWidth="1"/>
    <col min="54" max="54" width="3" style="2" customWidth="1"/>
    <col min="55" max="55" width="3.42578125" style="2" customWidth="1"/>
    <col min="56" max="56" width="2.85546875" style="2" customWidth="1"/>
    <col min="57" max="60" width="3.140625" style="2" customWidth="1"/>
    <col min="61" max="61" width="2.7109375" style="2" customWidth="1"/>
    <col min="62" max="16384" width="11.42578125" style="2"/>
  </cols>
  <sheetData>
    <row r="1" spans="2:61" ht="24" customHeight="1" x14ac:dyDescent="0.3">
      <c r="B1" s="100" t="s">
        <v>3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K1" s="100"/>
      <c r="AL1" s="100"/>
      <c r="AM1" s="100"/>
      <c r="AN1" s="100"/>
      <c r="AO1" s="100"/>
      <c r="AP1" s="100"/>
      <c r="AQ1" s="100"/>
      <c r="AR1" s="100"/>
      <c r="AS1" s="100"/>
      <c r="AT1" s="100"/>
      <c r="AU1" s="100"/>
      <c r="AV1" s="100"/>
      <c r="AW1" s="100"/>
      <c r="AX1" s="100"/>
      <c r="AY1" s="100"/>
      <c r="AZ1" s="14"/>
      <c r="BA1" s="14"/>
      <c r="BB1" s="14"/>
      <c r="BC1" s="14"/>
      <c r="BD1" s="14"/>
      <c r="BE1" s="14"/>
      <c r="BF1" s="14"/>
      <c r="BG1" s="14"/>
      <c r="BH1" s="14"/>
      <c r="BI1" s="14"/>
    </row>
    <row r="2" spans="2:61" ht="24" customHeight="1" x14ac:dyDescent="0.25">
      <c r="B2" s="101" t="s">
        <v>44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  <c r="AH2" s="101"/>
      <c r="AI2" s="101"/>
      <c r="AJ2" s="101"/>
      <c r="AK2" s="101"/>
      <c r="AL2" s="101"/>
      <c r="AM2" s="101"/>
      <c r="AN2" s="101"/>
      <c r="AO2" s="101"/>
      <c r="AP2" s="101"/>
      <c r="AQ2" s="101"/>
      <c r="AR2" s="101"/>
      <c r="AS2" s="101"/>
      <c r="AT2" s="101"/>
      <c r="AU2" s="101"/>
      <c r="AV2" s="101"/>
      <c r="AW2" s="101"/>
      <c r="AX2" s="101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</row>
    <row r="3" spans="2:61" ht="18.75" thickBot="1" x14ac:dyDescent="0.3">
      <c r="B3" s="114" t="s">
        <v>45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5"/>
      <c r="AO3" s="115"/>
      <c r="AP3" s="115"/>
      <c r="AQ3" s="44"/>
      <c r="AR3" s="44"/>
      <c r="AS3" s="44"/>
      <c r="AT3" s="44"/>
      <c r="AU3" s="44"/>
      <c r="AV3" s="44"/>
      <c r="AW3" s="44"/>
      <c r="AX3" s="44"/>
      <c r="AY3" s="44"/>
      <c r="AZ3" s="14"/>
      <c r="BA3" s="14"/>
      <c r="BB3" s="14"/>
      <c r="BC3" s="14"/>
      <c r="BD3" s="14"/>
      <c r="BE3" s="14"/>
      <c r="BF3" s="14"/>
      <c r="BG3" s="14"/>
      <c r="BH3" s="14"/>
      <c r="BI3" s="14"/>
    </row>
    <row r="4" spans="2:61" ht="64.5" hidden="1" customHeight="1" x14ac:dyDescent="0.25">
      <c r="B4" s="16"/>
      <c r="C4" s="17"/>
      <c r="D4" s="17"/>
      <c r="E4" s="17"/>
      <c r="F4" s="17"/>
      <c r="G4" s="17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</row>
    <row r="5" spans="2:61" ht="6.75" customHeight="1" thickBot="1" x14ac:dyDescent="0.3"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</row>
    <row r="6" spans="2:61" ht="9" customHeight="1" thickBot="1" x14ac:dyDescent="0.3">
      <c r="B6" s="102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4"/>
      <c r="AZ6" s="14"/>
      <c r="BA6" s="14"/>
      <c r="BB6" s="14"/>
      <c r="BC6" s="14"/>
      <c r="BD6" s="14"/>
      <c r="BE6" s="14"/>
      <c r="BF6" s="14"/>
      <c r="BG6" s="14"/>
      <c r="BH6" s="14"/>
      <c r="BI6" s="14"/>
    </row>
    <row r="7" spans="2:61" s="13" customFormat="1" ht="18.75" customHeight="1" thickBot="1" x14ac:dyDescent="0.3">
      <c r="B7" s="84" t="s">
        <v>9</v>
      </c>
      <c r="C7" s="85"/>
      <c r="D7" s="85"/>
      <c r="E7" s="85"/>
      <c r="F7" s="85"/>
      <c r="G7" s="85"/>
      <c r="H7" s="85"/>
      <c r="I7" s="85"/>
      <c r="J7" s="85"/>
      <c r="K7" s="85"/>
      <c r="L7" s="86"/>
      <c r="M7" s="105" t="s">
        <v>47</v>
      </c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  <c r="AS7" s="106"/>
      <c r="AT7" s="106"/>
      <c r="AU7" s="106"/>
      <c r="AV7" s="106"/>
      <c r="AW7" s="106"/>
      <c r="AX7" s="106"/>
      <c r="AY7" s="107"/>
      <c r="AZ7" s="15"/>
      <c r="BA7" s="15"/>
      <c r="BB7" s="15"/>
      <c r="BC7" s="15"/>
      <c r="BD7" s="15"/>
      <c r="BE7" s="15"/>
      <c r="BF7" s="15"/>
      <c r="BG7" s="15"/>
      <c r="BH7" s="15"/>
      <c r="BI7" s="35"/>
    </row>
    <row r="8" spans="2:61" ht="9" customHeight="1" thickBot="1" x14ac:dyDescent="0.3">
      <c r="B8" s="102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4"/>
      <c r="AZ8" s="14"/>
      <c r="BA8" s="14"/>
      <c r="BB8" s="14"/>
      <c r="BC8" s="14"/>
      <c r="BD8" s="14"/>
      <c r="BE8" s="14"/>
      <c r="BF8" s="14"/>
      <c r="BG8" s="14"/>
      <c r="BH8" s="14"/>
      <c r="BI8" s="14"/>
    </row>
    <row r="9" spans="2:61" s="13" customFormat="1" ht="18.75" customHeight="1" thickBot="1" x14ac:dyDescent="0.3">
      <c r="B9" s="84" t="s">
        <v>40</v>
      </c>
      <c r="C9" s="85"/>
      <c r="D9" s="85"/>
      <c r="E9" s="85"/>
      <c r="F9" s="85"/>
      <c r="G9" s="85"/>
      <c r="H9" s="85"/>
      <c r="I9" s="85"/>
      <c r="J9" s="85"/>
      <c r="K9" s="85"/>
      <c r="L9" s="86"/>
      <c r="M9" s="111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2"/>
      <c r="AD9" s="112"/>
      <c r="AE9" s="112"/>
      <c r="AF9" s="112"/>
      <c r="AG9" s="112"/>
      <c r="AH9" s="112"/>
      <c r="AI9" s="112"/>
      <c r="AJ9" s="112"/>
      <c r="AK9" s="112"/>
      <c r="AL9" s="112"/>
      <c r="AM9" s="112"/>
      <c r="AN9" s="112"/>
      <c r="AO9" s="112"/>
      <c r="AP9" s="112"/>
      <c r="AQ9" s="112"/>
      <c r="AR9" s="112"/>
      <c r="AS9" s="112"/>
      <c r="AT9" s="112"/>
      <c r="AU9" s="112"/>
      <c r="AV9" s="112"/>
      <c r="AW9" s="112"/>
      <c r="AX9" s="112"/>
      <c r="AY9" s="113"/>
      <c r="AZ9" s="35"/>
      <c r="BA9" s="35"/>
      <c r="BB9" s="35"/>
      <c r="BC9" s="35"/>
      <c r="BD9" s="35"/>
      <c r="BE9" s="35"/>
      <c r="BF9" s="35"/>
      <c r="BG9" s="35"/>
      <c r="BH9" s="35"/>
      <c r="BI9" s="35"/>
    </row>
    <row r="10" spans="2:61" s="13" customFormat="1" ht="9" customHeight="1" thickBot="1" x14ac:dyDescent="0.3">
      <c r="B10" s="84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6"/>
      <c r="AZ10" s="15"/>
      <c r="BA10" s="15"/>
      <c r="BB10" s="15"/>
      <c r="BC10" s="15"/>
      <c r="BD10" s="15"/>
      <c r="BE10" s="15"/>
      <c r="BF10" s="15"/>
      <c r="BG10" s="15"/>
      <c r="BH10" s="15"/>
      <c r="BI10" s="35"/>
    </row>
    <row r="11" spans="2:61" s="13" customFormat="1" ht="18.75" customHeight="1" thickBot="1" x14ac:dyDescent="0.3">
      <c r="B11" s="84" t="s">
        <v>11</v>
      </c>
      <c r="C11" s="85"/>
      <c r="D11" s="85"/>
      <c r="E11" s="85"/>
      <c r="F11" s="85"/>
      <c r="G11" s="85"/>
      <c r="H11" s="85"/>
      <c r="I11" s="85"/>
      <c r="J11" s="85"/>
      <c r="K11" s="85"/>
      <c r="L11" s="86"/>
      <c r="M11" s="116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7"/>
      <c r="AB11" s="117"/>
      <c r="AC11" s="117"/>
      <c r="AD11" s="117"/>
      <c r="AE11" s="118"/>
      <c r="AF11" s="119" t="s">
        <v>12</v>
      </c>
      <c r="AG11" s="120"/>
      <c r="AH11" s="120"/>
      <c r="AI11" s="120"/>
      <c r="AJ11" s="120"/>
      <c r="AK11" s="120"/>
      <c r="AL11" s="120"/>
      <c r="AM11" s="121"/>
      <c r="AN11" s="117"/>
      <c r="AO11" s="117"/>
      <c r="AP11" s="117"/>
      <c r="AQ11" s="117"/>
      <c r="AR11" s="117"/>
      <c r="AS11" s="117"/>
      <c r="AT11" s="117"/>
      <c r="AU11" s="117"/>
      <c r="AV11" s="117"/>
      <c r="AW11" s="117"/>
      <c r="AX11" s="117"/>
      <c r="AY11" s="118"/>
      <c r="AZ11" s="15"/>
      <c r="BA11" s="15"/>
      <c r="BB11" s="15"/>
      <c r="BC11" s="15"/>
      <c r="BD11" s="15"/>
      <c r="BE11" s="15"/>
      <c r="BF11" s="15"/>
      <c r="BG11" s="15"/>
      <c r="BH11" s="15"/>
      <c r="BI11" s="35"/>
    </row>
    <row r="12" spans="2:61" s="13" customFormat="1" ht="9" customHeight="1" thickBot="1" x14ac:dyDescent="0.3">
      <c r="B12" s="84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6"/>
      <c r="AZ12" s="15"/>
      <c r="BA12" s="15"/>
      <c r="BB12" s="15"/>
      <c r="BC12" s="15"/>
      <c r="BD12" s="15"/>
      <c r="BE12" s="15"/>
      <c r="BF12" s="15"/>
      <c r="BG12" s="15"/>
      <c r="BH12" s="15"/>
      <c r="BI12" s="35"/>
    </row>
    <row r="13" spans="2:61" s="13" customFormat="1" ht="18.75" customHeight="1" thickBot="1" x14ac:dyDescent="0.3">
      <c r="B13" s="84" t="s">
        <v>10</v>
      </c>
      <c r="C13" s="85"/>
      <c r="D13" s="85"/>
      <c r="E13" s="85"/>
      <c r="F13" s="85"/>
      <c r="G13" s="85"/>
      <c r="H13" s="85"/>
      <c r="I13" s="85"/>
      <c r="J13" s="85"/>
      <c r="K13" s="85"/>
      <c r="L13" s="86"/>
      <c r="M13" s="87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9"/>
      <c r="AZ13" s="15"/>
      <c r="BA13" s="15"/>
      <c r="BB13" s="15"/>
      <c r="BC13" s="15"/>
      <c r="BD13" s="15"/>
      <c r="BE13" s="15"/>
      <c r="BF13" s="15"/>
      <c r="BG13" s="15"/>
      <c r="BH13" s="15"/>
      <c r="BI13" s="35"/>
    </row>
    <row r="14" spans="2:61" s="13" customFormat="1" ht="9" customHeight="1" thickBot="1" x14ac:dyDescent="0.3">
      <c r="B14" s="84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6"/>
      <c r="AZ14" s="15"/>
      <c r="BA14" s="15"/>
      <c r="BB14" s="15"/>
      <c r="BC14" s="15"/>
      <c r="BD14" s="15"/>
      <c r="BE14" s="15"/>
      <c r="BF14" s="15"/>
      <c r="BG14" s="15"/>
      <c r="BH14" s="15"/>
      <c r="BI14" s="35"/>
    </row>
    <row r="15" spans="2:61" s="13" customFormat="1" ht="18.75" customHeight="1" thickBot="1" x14ac:dyDescent="0.3">
      <c r="B15" s="84" t="s">
        <v>13</v>
      </c>
      <c r="C15" s="85"/>
      <c r="D15" s="85"/>
      <c r="E15" s="85"/>
      <c r="F15" s="85"/>
      <c r="G15" s="85"/>
      <c r="H15" s="85"/>
      <c r="I15" s="85"/>
      <c r="J15" s="85"/>
      <c r="K15" s="85"/>
      <c r="L15" s="86"/>
      <c r="M15" s="108"/>
      <c r="N15" s="109"/>
      <c r="O15" s="109"/>
      <c r="P15" s="110"/>
      <c r="Q15" s="84" t="s">
        <v>14</v>
      </c>
      <c r="R15" s="86"/>
      <c r="S15" s="108"/>
      <c r="T15" s="109"/>
      <c r="U15" s="109"/>
      <c r="V15" s="109"/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109"/>
      <c r="AH15" s="109"/>
      <c r="AI15" s="109"/>
      <c r="AJ15" s="109"/>
      <c r="AK15" s="109"/>
      <c r="AL15" s="109"/>
      <c r="AM15" s="109"/>
      <c r="AN15" s="109"/>
      <c r="AO15" s="109"/>
      <c r="AP15" s="109"/>
      <c r="AQ15" s="109"/>
      <c r="AR15" s="109"/>
      <c r="AS15" s="109"/>
      <c r="AT15" s="109"/>
      <c r="AU15" s="109"/>
      <c r="AV15" s="109"/>
      <c r="AW15" s="109"/>
      <c r="AX15" s="109"/>
      <c r="AY15" s="110"/>
      <c r="AZ15" s="15"/>
      <c r="BA15" s="15"/>
      <c r="BB15" s="15"/>
      <c r="BC15" s="15"/>
      <c r="BD15" s="15"/>
      <c r="BE15" s="15"/>
      <c r="BF15" s="15"/>
      <c r="BG15" s="15"/>
      <c r="BH15" s="15"/>
      <c r="BI15" s="35"/>
    </row>
    <row r="16" spans="2:61" s="13" customFormat="1" ht="9" customHeight="1" thickBot="1" x14ac:dyDescent="0.3">
      <c r="B16" s="84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6"/>
      <c r="AZ16" s="15"/>
      <c r="BA16" s="15"/>
      <c r="BB16" s="15"/>
      <c r="BC16" s="15"/>
      <c r="BD16" s="15"/>
      <c r="BE16" s="15"/>
      <c r="BF16" s="15"/>
      <c r="BG16" s="15"/>
      <c r="BH16" s="15"/>
      <c r="BI16" s="35"/>
    </row>
    <row r="17" spans="2:61" s="13" customFormat="1" ht="18.75" customHeight="1" thickBot="1" x14ac:dyDescent="0.3">
      <c r="B17" s="84" t="s">
        <v>15</v>
      </c>
      <c r="C17" s="85"/>
      <c r="D17" s="85"/>
      <c r="E17" s="85"/>
      <c r="F17" s="85"/>
      <c r="G17" s="85"/>
      <c r="H17" s="85"/>
      <c r="I17" s="85"/>
      <c r="J17" s="85"/>
      <c r="K17" s="85"/>
      <c r="L17" s="86"/>
      <c r="M17" s="87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9"/>
      <c r="AZ17" s="15"/>
      <c r="BA17" s="15"/>
      <c r="BB17" s="15"/>
      <c r="BC17" s="15"/>
      <c r="BD17" s="15"/>
      <c r="BE17" s="15"/>
      <c r="BF17" s="15"/>
      <c r="BG17" s="15"/>
      <c r="BH17" s="15"/>
      <c r="BI17" s="35"/>
    </row>
    <row r="18" spans="2:61" s="13" customFormat="1" ht="9" customHeight="1" thickBot="1" x14ac:dyDescent="0.3">
      <c r="B18" s="84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6"/>
      <c r="AZ18" s="15"/>
      <c r="BA18" s="15"/>
      <c r="BB18" s="15"/>
      <c r="BC18" s="15"/>
      <c r="BD18" s="15"/>
      <c r="BE18" s="15"/>
      <c r="BF18" s="15"/>
      <c r="BG18" s="15"/>
      <c r="BH18" s="15"/>
      <c r="BI18" s="35"/>
    </row>
    <row r="19" spans="2:61" s="13" customFormat="1" ht="18.75" customHeight="1" thickBot="1" x14ac:dyDescent="0.3">
      <c r="B19" s="98" t="s">
        <v>4</v>
      </c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93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94"/>
      <c r="AD19" s="94"/>
      <c r="AE19" s="94"/>
      <c r="AF19" s="94"/>
      <c r="AG19" s="94"/>
      <c r="AH19" s="94"/>
      <c r="AI19" s="94"/>
      <c r="AJ19" s="94"/>
      <c r="AK19" s="94"/>
      <c r="AL19" s="94"/>
      <c r="AM19" s="94"/>
      <c r="AN19" s="94"/>
      <c r="AO19" s="94"/>
      <c r="AP19" s="94"/>
      <c r="AQ19" s="94"/>
      <c r="AR19" s="94"/>
      <c r="AS19" s="94"/>
      <c r="AT19" s="94"/>
      <c r="AU19" s="94"/>
      <c r="AV19" s="94"/>
      <c r="AW19" s="94"/>
      <c r="AX19" s="94"/>
      <c r="AY19" s="95"/>
      <c r="AZ19" s="15"/>
      <c r="BA19" s="15"/>
      <c r="BB19" s="15"/>
      <c r="BC19" s="15"/>
      <c r="BD19" s="15"/>
      <c r="BE19" s="15"/>
      <c r="BF19" s="15"/>
      <c r="BG19" s="15"/>
      <c r="BH19" s="15"/>
      <c r="BI19" s="35"/>
    </row>
    <row r="20" spans="2:61" s="13" customFormat="1" ht="9" customHeight="1" thickBot="1" x14ac:dyDescent="0.3">
      <c r="B20" s="90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2"/>
      <c r="AZ20" s="15"/>
      <c r="BA20" s="15"/>
      <c r="BB20" s="15"/>
      <c r="BC20" s="15"/>
      <c r="BD20" s="15"/>
      <c r="BE20" s="15"/>
      <c r="BF20" s="15"/>
      <c r="BG20" s="15"/>
      <c r="BH20" s="15"/>
      <c r="BI20" s="35"/>
    </row>
    <row r="21" spans="2:61" s="13" customFormat="1" ht="14.25" hidden="1" customHeight="1" x14ac:dyDescent="0.25">
      <c r="D21" s="6"/>
      <c r="E21" s="7"/>
      <c r="F21" s="7"/>
      <c r="G21" s="7"/>
      <c r="I21" s="5"/>
      <c r="J21" s="3"/>
      <c r="K21" s="4"/>
      <c r="AZ21" s="15"/>
      <c r="BA21" s="15"/>
      <c r="BB21" s="15"/>
      <c r="BC21" s="15"/>
      <c r="BD21" s="15"/>
      <c r="BE21" s="15"/>
      <c r="BF21" s="15"/>
      <c r="BG21" s="15"/>
      <c r="BH21" s="15"/>
      <c r="BI21" s="35"/>
    </row>
    <row r="22" spans="2:61" s="13" customFormat="1" ht="14.25" hidden="1" customHeight="1" x14ac:dyDescent="0.25">
      <c r="D22" s="6"/>
      <c r="E22" s="7"/>
      <c r="F22" s="7"/>
      <c r="G22" s="7"/>
      <c r="I22" s="5"/>
      <c r="J22" s="3"/>
      <c r="K22" s="4"/>
      <c r="AZ22" s="15"/>
      <c r="BA22" s="15"/>
      <c r="BB22" s="15"/>
      <c r="BC22" s="15"/>
      <c r="BD22" s="15"/>
      <c r="BE22" s="15"/>
      <c r="BF22" s="15"/>
      <c r="BG22" s="15"/>
      <c r="BH22" s="15"/>
      <c r="BI22" s="35"/>
    </row>
    <row r="23" spans="2:61" s="13" customFormat="1" ht="6" customHeight="1" x14ac:dyDescent="0.25">
      <c r="B23" s="15"/>
      <c r="C23" s="18"/>
      <c r="D23" s="19"/>
      <c r="E23" s="19"/>
      <c r="F23" s="19"/>
      <c r="G23" s="20"/>
      <c r="H23" s="15"/>
      <c r="I23" s="21"/>
      <c r="J23" s="22"/>
      <c r="K23" s="23"/>
      <c r="L23" s="15"/>
      <c r="M23" s="24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35"/>
    </row>
    <row r="24" spans="2:61" s="32" customFormat="1" ht="13.5" customHeight="1" x14ac:dyDescent="0.25">
      <c r="B24" s="27" t="s">
        <v>5</v>
      </c>
      <c r="C24" s="28"/>
      <c r="D24" s="28"/>
      <c r="E24" s="28"/>
      <c r="F24" s="28"/>
      <c r="G24" s="28"/>
      <c r="H24" s="28"/>
      <c r="I24" s="28"/>
      <c r="J24" s="29"/>
      <c r="K24" s="30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</row>
    <row r="25" spans="2:61" s="13" customFormat="1" ht="6" customHeight="1" x14ac:dyDescent="0.25">
      <c r="B25" s="25">
        <v>43159</v>
      </c>
      <c r="C25" s="15"/>
      <c r="D25" s="15"/>
      <c r="E25" s="15"/>
      <c r="F25" s="15"/>
      <c r="G25" s="21"/>
      <c r="H25" s="15"/>
      <c r="I25" s="96"/>
      <c r="J25" s="96"/>
      <c r="K25" s="96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35"/>
    </row>
    <row r="26" spans="2:61" s="8" customFormat="1" ht="17.25" customHeight="1" x14ac:dyDescent="0.25">
      <c r="B26" s="78" t="s">
        <v>7</v>
      </c>
      <c r="C26" s="78"/>
      <c r="D26" s="78"/>
      <c r="E26" s="78" t="s">
        <v>6</v>
      </c>
      <c r="F26" s="78"/>
      <c r="G26" s="78"/>
      <c r="H26" s="78"/>
      <c r="I26" s="78"/>
      <c r="J26" s="78"/>
      <c r="K26" s="78"/>
      <c r="L26" s="78"/>
      <c r="M26" s="78" t="s">
        <v>41</v>
      </c>
      <c r="N26" s="78"/>
      <c r="O26" s="78"/>
      <c r="P26" s="78"/>
      <c r="Q26" s="78"/>
      <c r="R26" s="78"/>
      <c r="S26" s="78"/>
      <c r="T26" s="78"/>
      <c r="U26" s="78"/>
      <c r="V26" s="78"/>
      <c r="W26" s="78" t="s">
        <v>42</v>
      </c>
      <c r="X26" s="97"/>
      <c r="Y26" s="97"/>
      <c r="Z26" s="97"/>
      <c r="AA26" s="97"/>
      <c r="AB26" s="97"/>
      <c r="AC26" s="97"/>
      <c r="AD26" s="97"/>
      <c r="AE26" s="97"/>
      <c r="AF26" s="97"/>
      <c r="AG26" s="78" t="s">
        <v>18</v>
      </c>
      <c r="AH26" s="78"/>
      <c r="AI26" s="78"/>
      <c r="AJ26" s="78"/>
      <c r="AK26" s="78"/>
      <c r="AL26" s="78"/>
      <c r="AM26" s="78"/>
      <c r="AN26" s="78"/>
      <c r="AO26" s="78"/>
      <c r="AP26" s="78"/>
      <c r="AQ26" s="78" t="s">
        <v>16</v>
      </c>
      <c r="AR26" s="78"/>
      <c r="AS26" s="78"/>
      <c r="AT26" s="78"/>
      <c r="AU26" s="78"/>
      <c r="AV26" s="78"/>
      <c r="AW26" s="78"/>
      <c r="AX26" s="78"/>
      <c r="AY26" s="78"/>
      <c r="AZ26" s="78" t="s">
        <v>30</v>
      </c>
      <c r="BA26" s="78"/>
      <c r="BB26" s="78"/>
      <c r="BC26" s="78"/>
      <c r="BD26" s="78"/>
      <c r="BE26" s="78"/>
      <c r="BF26" s="78"/>
      <c r="BG26" s="78"/>
      <c r="BH26" s="78"/>
      <c r="BI26" s="38"/>
    </row>
    <row r="27" spans="2:61" s="13" customFormat="1" ht="14.25" customHeight="1" x14ac:dyDescent="0.25">
      <c r="B27" s="79">
        <v>1</v>
      </c>
      <c r="C27" s="79"/>
      <c r="D27" s="79"/>
      <c r="E27" s="45"/>
      <c r="F27" s="46" t="str">
        <f>"Januar"&amp;" "&amp;$AN$3</f>
        <v xml:space="preserve">Januar </v>
      </c>
      <c r="G27" s="46"/>
      <c r="H27" s="46"/>
      <c r="I27" s="46"/>
      <c r="J27" s="46"/>
      <c r="K27" s="46"/>
      <c r="L27" s="47"/>
      <c r="M27" s="80"/>
      <c r="N27" s="80"/>
      <c r="O27" s="80"/>
      <c r="P27" s="80"/>
      <c r="Q27" s="61"/>
      <c r="R27" s="61"/>
      <c r="S27" s="80"/>
      <c r="T27" s="80"/>
      <c r="U27" s="80"/>
      <c r="V27" s="80"/>
      <c r="W27" s="75"/>
      <c r="X27" s="76"/>
      <c r="Y27" s="76"/>
      <c r="Z27" s="76"/>
      <c r="AA27" s="76"/>
      <c r="AB27" s="76"/>
      <c r="AC27" s="76"/>
      <c r="AD27" s="76"/>
      <c r="AE27" s="76"/>
      <c r="AF27" s="77"/>
      <c r="AG27" s="80"/>
      <c r="AH27" s="80"/>
      <c r="AI27" s="80"/>
      <c r="AJ27" s="80"/>
      <c r="AK27" s="61"/>
      <c r="AL27" s="61"/>
      <c r="AM27" s="80"/>
      <c r="AN27" s="80"/>
      <c r="AO27" s="80"/>
      <c r="AP27" s="80"/>
      <c r="AQ27" s="62"/>
      <c r="AR27" s="62"/>
      <c r="AS27" s="63"/>
      <c r="AT27" s="64" t="str">
        <f>IFERROR(ROUND(AK27/Q27,4),"")</f>
        <v/>
      </c>
      <c r="AU27" s="65"/>
      <c r="AV27" s="66"/>
      <c r="AW27" s="81"/>
      <c r="AX27" s="82"/>
      <c r="AY27" s="83"/>
      <c r="AZ27" s="53" t="str">
        <f t="shared" ref="AZ27:AZ35" si="0">IFERROR(W27*AT27,"")</f>
        <v/>
      </c>
      <c r="BA27" s="54"/>
      <c r="BB27" s="54"/>
      <c r="BC27" s="54"/>
      <c r="BD27" s="54"/>
      <c r="BE27" s="54"/>
      <c r="BF27" s="54"/>
      <c r="BG27" s="54"/>
      <c r="BH27" s="54"/>
      <c r="BI27" s="35"/>
    </row>
    <row r="28" spans="2:61" s="13" customFormat="1" ht="14.25" customHeight="1" x14ac:dyDescent="0.25">
      <c r="B28" s="62">
        <v>2</v>
      </c>
      <c r="C28" s="62"/>
      <c r="D28" s="62"/>
      <c r="E28" s="45"/>
      <c r="F28" s="46" t="str">
        <f>"Februar"&amp;" "&amp;$AN$3</f>
        <v xml:space="preserve">Februar </v>
      </c>
      <c r="G28" s="46"/>
      <c r="H28" s="46"/>
      <c r="I28" s="48"/>
      <c r="J28" s="48"/>
      <c r="K28" s="48"/>
      <c r="L28" s="47"/>
      <c r="M28" s="60"/>
      <c r="N28" s="60"/>
      <c r="O28" s="60"/>
      <c r="P28" s="60"/>
      <c r="Q28" s="61"/>
      <c r="R28" s="61"/>
      <c r="S28" s="60"/>
      <c r="T28" s="60"/>
      <c r="U28" s="60"/>
      <c r="V28" s="60"/>
      <c r="W28" s="75"/>
      <c r="X28" s="76"/>
      <c r="Y28" s="76"/>
      <c r="Z28" s="76"/>
      <c r="AA28" s="76"/>
      <c r="AB28" s="76"/>
      <c r="AC28" s="76"/>
      <c r="AD28" s="76"/>
      <c r="AE28" s="76"/>
      <c r="AF28" s="77"/>
      <c r="AG28" s="60"/>
      <c r="AH28" s="60"/>
      <c r="AI28" s="60"/>
      <c r="AJ28" s="60"/>
      <c r="AK28" s="61"/>
      <c r="AL28" s="61"/>
      <c r="AM28" s="60"/>
      <c r="AN28" s="60"/>
      <c r="AO28" s="60"/>
      <c r="AP28" s="60"/>
      <c r="AQ28" s="62"/>
      <c r="AR28" s="62"/>
      <c r="AS28" s="63"/>
      <c r="AT28" s="64" t="str">
        <f t="shared" ref="AT28:AT38" si="1">IFERROR(ROUND(AK28/Q28,4),"")</f>
        <v/>
      </c>
      <c r="AU28" s="65"/>
      <c r="AV28" s="66"/>
      <c r="AW28" s="67"/>
      <c r="AX28" s="68"/>
      <c r="AY28" s="69"/>
      <c r="AZ28" s="53" t="str">
        <f t="shared" si="0"/>
        <v/>
      </c>
      <c r="BA28" s="54"/>
      <c r="BB28" s="54"/>
      <c r="BC28" s="54"/>
      <c r="BD28" s="54"/>
      <c r="BE28" s="54"/>
      <c r="BF28" s="54"/>
      <c r="BG28" s="54"/>
      <c r="BH28" s="54"/>
      <c r="BI28" s="35"/>
    </row>
    <row r="29" spans="2:61" s="13" customFormat="1" ht="14.25" customHeight="1" x14ac:dyDescent="0.25">
      <c r="B29" s="62">
        <v>3</v>
      </c>
      <c r="C29" s="62"/>
      <c r="D29" s="62"/>
      <c r="E29" s="45"/>
      <c r="F29" s="46" t="str">
        <f>"März"&amp;" "&amp;$AN$3</f>
        <v xml:space="preserve">März </v>
      </c>
      <c r="G29" s="46"/>
      <c r="H29" s="46"/>
      <c r="I29" s="48"/>
      <c r="J29" s="48"/>
      <c r="K29" s="48"/>
      <c r="L29" s="47"/>
      <c r="M29" s="60"/>
      <c r="N29" s="60"/>
      <c r="O29" s="60"/>
      <c r="P29" s="60"/>
      <c r="Q29" s="61"/>
      <c r="R29" s="61"/>
      <c r="S29" s="60"/>
      <c r="T29" s="60"/>
      <c r="U29" s="60"/>
      <c r="V29" s="60"/>
      <c r="W29" s="75"/>
      <c r="X29" s="76"/>
      <c r="Y29" s="76"/>
      <c r="Z29" s="76"/>
      <c r="AA29" s="76"/>
      <c r="AB29" s="76"/>
      <c r="AC29" s="76"/>
      <c r="AD29" s="76"/>
      <c r="AE29" s="76"/>
      <c r="AF29" s="77"/>
      <c r="AG29" s="60"/>
      <c r="AH29" s="60"/>
      <c r="AI29" s="60"/>
      <c r="AJ29" s="60"/>
      <c r="AK29" s="61"/>
      <c r="AL29" s="61"/>
      <c r="AM29" s="60"/>
      <c r="AN29" s="60"/>
      <c r="AO29" s="60"/>
      <c r="AP29" s="60"/>
      <c r="AQ29" s="62"/>
      <c r="AR29" s="62"/>
      <c r="AS29" s="63"/>
      <c r="AT29" s="64" t="str">
        <f t="shared" si="1"/>
        <v/>
      </c>
      <c r="AU29" s="65"/>
      <c r="AV29" s="66"/>
      <c r="AW29" s="67"/>
      <c r="AX29" s="68"/>
      <c r="AY29" s="69"/>
      <c r="AZ29" s="53" t="str">
        <f t="shared" si="0"/>
        <v/>
      </c>
      <c r="BA29" s="54"/>
      <c r="BB29" s="54"/>
      <c r="BC29" s="54"/>
      <c r="BD29" s="54"/>
      <c r="BE29" s="54"/>
      <c r="BF29" s="54"/>
      <c r="BG29" s="54"/>
      <c r="BH29" s="54"/>
      <c r="BI29" s="35"/>
    </row>
    <row r="30" spans="2:61" s="13" customFormat="1" ht="14.25" customHeight="1" x14ac:dyDescent="0.25">
      <c r="B30" s="62">
        <v>4</v>
      </c>
      <c r="C30" s="62"/>
      <c r="D30" s="62"/>
      <c r="E30" s="45"/>
      <c r="F30" s="46" t="str">
        <f>"April"&amp;" "&amp;$AN$3</f>
        <v xml:space="preserve">April </v>
      </c>
      <c r="G30" s="46"/>
      <c r="H30" s="46"/>
      <c r="I30" s="48"/>
      <c r="J30" s="48"/>
      <c r="K30" s="48"/>
      <c r="L30" s="47"/>
      <c r="M30" s="60"/>
      <c r="N30" s="60"/>
      <c r="O30" s="60"/>
      <c r="P30" s="60"/>
      <c r="Q30" s="61"/>
      <c r="R30" s="61"/>
      <c r="S30" s="60"/>
      <c r="T30" s="60"/>
      <c r="U30" s="60"/>
      <c r="V30" s="60"/>
      <c r="W30" s="75"/>
      <c r="X30" s="76"/>
      <c r="Y30" s="76"/>
      <c r="Z30" s="76"/>
      <c r="AA30" s="76"/>
      <c r="AB30" s="76"/>
      <c r="AC30" s="76"/>
      <c r="AD30" s="76"/>
      <c r="AE30" s="76"/>
      <c r="AF30" s="77"/>
      <c r="AG30" s="60"/>
      <c r="AH30" s="60"/>
      <c r="AI30" s="60"/>
      <c r="AJ30" s="60"/>
      <c r="AK30" s="61"/>
      <c r="AL30" s="61"/>
      <c r="AM30" s="60"/>
      <c r="AN30" s="60"/>
      <c r="AO30" s="60"/>
      <c r="AP30" s="60"/>
      <c r="AQ30" s="62"/>
      <c r="AR30" s="62"/>
      <c r="AS30" s="63"/>
      <c r="AT30" s="64" t="str">
        <f t="shared" si="1"/>
        <v/>
      </c>
      <c r="AU30" s="65"/>
      <c r="AV30" s="66"/>
      <c r="AW30" s="67"/>
      <c r="AX30" s="68"/>
      <c r="AY30" s="69"/>
      <c r="AZ30" s="53" t="str">
        <f t="shared" si="0"/>
        <v/>
      </c>
      <c r="BA30" s="54"/>
      <c r="BB30" s="54"/>
      <c r="BC30" s="54"/>
      <c r="BD30" s="54"/>
      <c r="BE30" s="54"/>
      <c r="BF30" s="54"/>
      <c r="BG30" s="54"/>
      <c r="BH30" s="54"/>
      <c r="BI30" s="35"/>
    </row>
    <row r="31" spans="2:61" s="13" customFormat="1" ht="14.25" customHeight="1" x14ac:dyDescent="0.25">
      <c r="B31" s="62">
        <v>5</v>
      </c>
      <c r="C31" s="62"/>
      <c r="D31" s="62"/>
      <c r="E31" s="45"/>
      <c r="F31" s="46" t="str">
        <f>"Mai"&amp;" "&amp;$AN$3</f>
        <v xml:space="preserve">Mai </v>
      </c>
      <c r="G31" s="46"/>
      <c r="H31" s="46"/>
      <c r="I31" s="48"/>
      <c r="J31" s="48"/>
      <c r="K31" s="48"/>
      <c r="L31" s="47"/>
      <c r="M31" s="60"/>
      <c r="N31" s="60"/>
      <c r="O31" s="60"/>
      <c r="P31" s="60"/>
      <c r="Q31" s="61"/>
      <c r="R31" s="61"/>
      <c r="S31" s="60"/>
      <c r="T31" s="60"/>
      <c r="U31" s="60"/>
      <c r="V31" s="60"/>
      <c r="W31" s="75"/>
      <c r="X31" s="76"/>
      <c r="Y31" s="76"/>
      <c r="Z31" s="76"/>
      <c r="AA31" s="76"/>
      <c r="AB31" s="76"/>
      <c r="AC31" s="76"/>
      <c r="AD31" s="76"/>
      <c r="AE31" s="76"/>
      <c r="AF31" s="77"/>
      <c r="AG31" s="60"/>
      <c r="AH31" s="60"/>
      <c r="AI31" s="60"/>
      <c r="AJ31" s="60"/>
      <c r="AK31" s="61"/>
      <c r="AL31" s="61"/>
      <c r="AM31" s="60"/>
      <c r="AN31" s="60"/>
      <c r="AO31" s="60"/>
      <c r="AP31" s="60"/>
      <c r="AQ31" s="62"/>
      <c r="AR31" s="62"/>
      <c r="AS31" s="63"/>
      <c r="AT31" s="64" t="str">
        <f t="shared" si="1"/>
        <v/>
      </c>
      <c r="AU31" s="65"/>
      <c r="AV31" s="66"/>
      <c r="AW31" s="67"/>
      <c r="AX31" s="68"/>
      <c r="AY31" s="69"/>
      <c r="AZ31" s="53" t="str">
        <f t="shared" si="0"/>
        <v/>
      </c>
      <c r="BA31" s="54"/>
      <c r="BB31" s="54"/>
      <c r="BC31" s="54"/>
      <c r="BD31" s="54"/>
      <c r="BE31" s="54"/>
      <c r="BF31" s="54"/>
      <c r="BG31" s="54"/>
      <c r="BH31" s="54"/>
      <c r="BI31" s="35"/>
    </row>
    <row r="32" spans="2:61" s="13" customFormat="1" ht="14.25" customHeight="1" x14ac:dyDescent="0.25">
      <c r="B32" s="62">
        <v>6</v>
      </c>
      <c r="C32" s="62"/>
      <c r="D32" s="62"/>
      <c r="E32" s="45"/>
      <c r="F32" s="46" t="str">
        <f>"Juni"&amp;" "&amp;$AN$3</f>
        <v xml:space="preserve">Juni </v>
      </c>
      <c r="G32" s="46"/>
      <c r="H32" s="46"/>
      <c r="I32" s="48"/>
      <c r="J32" s="48"/>
      <c r="K32" s="48"/>
      <c r="L32" s="47"/>
      <c r="M32" s="60"/>
      <c r="N32" s="60"/>
      <c r="O32" s="60"/>
      <c r="P32" s="60"/>
      <c r="Q32" s="61"/>
      <c r="R32" s="61"/>
      <c r="S32" s="60"/>
      <c r="T32" s="60"/>
      <c r="U32" s="60"/>
      <c r="V32" s="60"/>
      <c r="W32" s="75"/>
      <c r="X32" s="76"/>
      <c r="Y32" s="76"/>
      <c r="Z32" s="76"/>
      <c r="AA32" s="76"/>
      <c r="AB32" s="76"/>
      <c r="AC32" s="76"/>
      <c r="AD32" s="76"/>
      <c r="AE32" s="76"/>
      <c r="AF32" s="77"/>
      <c r="AG32" s="60"/>
      <c r="AH32" s="60"/>
      <c r="AI32" s="60"/>
      <c r="AJ32" s="60"/>
      <c r="AK32" s="61"/>
      <c r="AL32" s="61"/>
      <c r="AM32" s="60"/>
      <c r="AN32" s="60"/>
      <c r="AO32" s="60"/>
      <c r="AP32" s="60"/>
      <c r="AQ32" s="62"/>
      <c r="AR32" s="62"/>
      <c r="AS32" s="63"/>
      <c r="AT32" s="64" t="str">
        <f t="shared" si="1"/>
        <v/>
      </c>
      <c r="AU32" s="65"/>
      <c r="AV32" s="66"/>
      <c r="AW32" s="67"/>
      <c r="AX32" s="68"/>
      <c r="AY32" s="69"/>
      <c r="AZ32" s="53" t="str">
        <f t="shared" si="0"/>
        <v/>
      </c>
      <c r="BA32" s="54"/>
      <c r="BB32" s="54"/>
      <c r="BC32" s="54"/>
      <c r="BD32" s="54"/>
      <c r="BE32" s="54"/>
      <c r="BF32" s="54"/>
      <c r="BG32" s="54"/>
      <c r="BH32" s="54"/>
      <c r="BI32" s="35"/>
    </row>
    <row r="33" spans="2:61" s="13" customFormat="1" ht="14.25" customHeight="1" x14ac:dyDescent="0.25">
      <c r="B33" s="62">
        <v>7</v>
      </c>
      <c r="C33" s="62"/>
      <c r="D33" s="62"/>
      <c r="E33" s="45"/>
      <c r="F33" s="46" t="str">
        <f>"Juli"&amp;" "&amp;$AN$3</f>
        <v xml:space="preserve">Juli </v>
      </c>
      <c r="G33" s="46"/>
      <c r="H33" s="46"/>
      <c r="I33" s="48"/>
      <c r="J33" s="48"/>
      <c r="K33" s="48"/>
      <c r="L33" s="47"/>
      <c r="M33" s="60"/>
      <c r="N33" s="60"/>
      <c r="O33" s="60"/>
      <c r="P33" s="60"/>
      <c r="Q33" s="61"/>
      <c r="R33" s="61"/>
      <c r="S33" s="60"/>
      <c r="T33" s="60"/>
      <c r="U33" s="60"/>
      <c r="V33" s="60"/>
      <c r="W33" s="75"/>
      <c r="X33" s="76"/>
      <c r="Y33" s="76"/>
      <c r="Z33" s="76"/>
      <c r="AA33" s="76"/>
      <c r="AB33" s="76"/>
      <c r="AC33" s="76"/>
      <c r="AD33" s="76"/>
      <c r="AE33" s="76"/>
      <c r="AF33" s="77"/>
      <c r="AG33" s="60"/>
      <c r="AH33" s="60"/>
      <c r="AI33" s="60"/>
      <c r="AJ33" s="60"/>
      <c r="AK33" s="61"/>
      <c r="AL33" s="61"/>
      <c r="AM33" s="60"/>
      <c r="AN33" s="60"/>
      <c r="AO33" s="60"/>
      <c r="AP33" s="60"/>
      <c r="AQ33" s="62"/>
      <c r="AR33" s="62"/>
      <c r="AS33" s="63"/>
      <c r="AT33" s="64" t="str">
        <f t="shared" si="1"/>
        <v/>
      </c>
      <c r="AU33" s="65"/>
      <c r="AV33" s="66"/>
      <c r="AW33" s="67"/>
      <c r="AX33" s="68"/>
      <c r="AY33" s="69"/>
      <c r="AZ33" s="53" t="str">
        <f t="shared" si="0"/>
        <v/>
      </c>
      <c r="BA33" s="54"/>
      <c r="BB33" s="54"/>
      <c r="BC33" s="54"/>
      <c r="BD33" s="54"/>
      <c r="BE33" s="54"/>
      <c r="BF33" s="54"/>
      <c r="BG33" s="54"/>
      <c r="BH33" s="54"/>
      <c r="BI33" s="35"/>
    </row>
    <row r="34" spans="2:61" s="13" customFormat="1" ht="14.25" customHeight="1" x14ac:dyDescent="0.25">
      <c r="B34" s="62">
        <v>8</v>
      </c>
      <c r="C34" s="62"/>
      <c r="D34" s="62"/>
      <c r="E34" s="45"/>
      <c r="F34" s="46" t="str">
        <f>"August"&amp;" "&amp;$AN$3</f>
        <v xml:space="preserve">August </v>
      </c>
      <c r="G34" s="46"/>
      <c r="H34" s="46"/>
      <c r="I34" s="48"/>
      <c r="J34" s="48"/>
      <c r="K34" s="48"/>
      <c r="L34" s="47"/>
      <c r="M34" s="60"/>
      <c r="N34" s="60"/>
      <c r="O34" s="60"/>
      <c r="P34" s="60"/>
      <c r="Q34" s="61"/>
      <c r="R34" s="61"/>
      <c r="S34" s="60"/>
      <c r="T34" s="60"/>
      <c r="U34" s="60"/>
      <c r="V34" s="60"/>
      <c r="W34" s="75"/>
      <c r="X34" s="76"/>
      <c r="Y34" s="76"/>
      <c r="Z34" s="76"/>
      <c r="AA34" s="76"/>
      <c r="AB34" s="76"/>
      <c r="AC34" s="76"/>
      <c r="AD34" s="76"/>
      <c r="AE34" s="76"/>
      <c r="AF34" s="77"/>
      <c r="AG34" s="60"/>
      <c r="AH34" s="60"/>
      <c r="AI34" s="60"/>
      <c r="AJ34" s="60"/>
      <c r="AK34" s="61"/>
      <c r="AL34" s="61"/>
      <c r="AM34" s="60"/>
      <c r="AN34" s="60"/>
      <c r="AO34" s="60"/>
      <c r="AP34" s="60"/>
      <c r="AQ34" s="62"/>
      <c r="AR34" s="62"/>
      <c r="AS34" s="63"/>
      <c r="AT34" s="64" t="str">
        <f t="shared" si="1"/>
        <v/>
      </c>
      <c r="AU34" s="65"/>
      <c r="AV34" s="66"/>
      <c r="AW34" s="67"/>
      <c r="AX34" s="68"/>
      <c r="AY34" s="69"/>
      <c r="AZ34" s="53" t="str">
        <f t="shared" si="0"/>
        <v/>
      </c>
      <c r="BA34" s="54"/>
      <c r="BB34" s="54"/>
      <c r="BC34" s="54"/>
      <c r="BD34" s="54"/>
      <c r="BE34" s="54"/>
      <c r="BF34" s="54"/>
      <c r="BG34" s="54"/>
      <c r="BH34" s="54"/>
      <c r="BI34" s="35"/>
    </row>
    <row r="35" spans="2:61" s="13" customFormat="1" ht="14.25" customHeight="1" x14ac:dyDescent="0.25">
      <c r="B35" s="62">
        <v>9</v>
      </c>
      <c r="C35" s="62"/>
      <c r="D35" s="62"/>
      <c r="E35" s="45"/>
      <c r="F35" s="46" t="str">
        <f>"September"&amp;" "&amp;$AN$3</f>
        <v xml:space="preserve">September </v>
      </c>
      <c r="G35" s="46"/>
      <c r="H35" s="46"/>
      <c r="I35" s="48"/>
      <c r="J35" s="48"/>
      <c r="K35" s="48"/>
      <c r="L35" s="47"/>
      <c r="M35" s="60"/>
      <c r="N35" s="60"/>
      <c r="O35" s="60"/>
      <c r="P35" s="60"/>
      <c r="Q35" s="61"/>
      <c r="R35" s="61"/>
      <c r="S35" s="60"/>
      <c r="T35" s="60"/>
      <c r="U35" s="60"/>
      <c r="V35" s="60"/>
      <c r="W35" s="75"/>
      <c r="X35" s="76"/>
      <c r="Y35" s="76"/>
      <c r="Z35" s="76"/>
      <c r="AA35" s="76"/>
      <c r="AB35" s="76"/>
      <c r="AC35" s="76"/>
      <c r="AD35" s="76"/>
      <c r="AE35" s="76"/>
      <c r="AF35" s="77"/>
      <c r="AG35" s="60"/>
      <c r="AH35" s="60"/>
      <c r="AI35" s="60"/>
      <c r="AJ35" s="60"/>
      <c r="AK35" s="61"/>
      <c r="AL35" s="61"/>
      <c r="AM35" s="60"/>
      <c r="AN35" s="60"/>
      <c r="AO35" s="60"/>
      <c r="AP35" s="60"/>
      <c r="AQ35" s="62"/>
      <c r="AR35" s="62"/>
      <c r="AS35" s="63"/>
      <c r="AT35" s="64" t="str">
        <f t="shared" si="1"/>
        <v/>
      </c>
      <c r="AU35" s="65"/>
      <c r="AV35" s="66"/>
      <c r="AW35" s="67"/>
      <c r="AX35" s="68"/>
      <c r="AY35" s="69"/>
      <c r="AZ35" s="53" t="str">
        <f t="shared" si="0"/>
        <v/>
      </c>
      <c r="BA35" s="54"/>
      <c r="BB35" s="54"/>
      <c r="BC35" s="54"/>
      <c r="BD35" s="54"/>
      <c r="BE35" s="54"/>
      <c r="BF35" s="54"/>
      <c r="BG35" s="54"/>
      <c r="BH35" s="54"/>
      <c r="BI35" s="35"/>
    </row>
    <row r="36" spans="2:61" s="13" customFormat="1" ht="14.25" customHeight="1" x14ac:dyDescent="0.25">
      <c r="B36" s="62">
        <v>10</v>
      </c>
      <c r="C36" s="62"/>
      <c r="D36" s="62"/>
      <c r="E36" s="45"/>
      <c r="F36" s="46" t="str">
        <f>"Oktober"&amp;" "&amp;$AN$3</f>
        <v xml:space="preserve">Oktober </v>
      </c>
      <c r="G36" s="46"/>
      <c r="H36" s="46"/>
      <c r="I36" s="48"/>
      <c r="J36" s="48"/>
      <c r="K36" s="48"/>
      <c r="L36" s="47"/>
      <c r="M36" s="60"/>
      <c r="N36" s="60"/>
      <c r="O36" s="60"/>
      <c r="P36" s="60"/>
      <c r="Q36" s="61"/>
      <c r="R36" s="61"/>
      <c r="S36" s="60"/>
      <c r="T36" s="60"/>
      <c r="U36" s="60"/>
      <c r="V36" s="60"/>
      <c r="W36" s="75"/>
      <c r="X36" s="76"/>
      <c r="Y36" s="76"/>
      <c r="Z36" s="76"/>
      <c r="AA36" s="76"/>
      <c r="AB36" s="76"/>
      <c r="AC36" s="76"/>
      <c r="AD36" s="76"/>
      <c r="AE36" s="76"/>
      <c r="AF36" s="77"/>
      <c r="AG36" s="60"/>
      <c r="AH36" s="60"/>
      <c r="AI36" s="60"/>
      <c r="AJ36" s="60"/>
      <c r="AK36" s="61"/>
      <c r="AL36" s="61"/>
      <c r="AM36" s="60"/>
      <c r="AN36" s="60"/>
      <c r="AO36" s="60"/>
      <c r="AP36" s="60"/>
      <c r="AQ36" s="62"/>
      <c r="AR36" s="62"/>
      <c r="AS36" s="63"/>
      <c r="AT36" s="64" t="str">
        <f t="shared" si="1"/>
        <v/>
      </c>
      <c r="AU36" s="65"/>
      <c r="AV36" s="66"/>
      <c r="AW36" s="67"/>
      <c r="AX36" s="68"/>
      <c r="AY36" s="69"/>
      <c r="AZ36" s="53" t="str">
        <f t="shared" ref="AZ36:AZ38" si="2">IFERROR(W36*AT36,"")</f>
        <v/>
      </c>
      <c r="BA36" s="54"/>
      <c r="BB36" s="54"/>
      <c r="BC36" s="54"/>
      <c r="BD36" s="54"/>
      <c r="BE36" s="54"/>
      <c r="BF36" s="54"/>
      <c r="BG36" s="54"/>
      <c r="BH36" s="54"/>
      <c r="BI36" s="35"/>
    </row>
    <row r="37" spans="2:61" s="13" customFormat="1" ht="14.25" customHeight="1" x14ac:dyDescent="0.25">
      <c r="B37" s="62">
        <v>11</v>
      </c>
      <c r="C37" s="62"/>
      <c r="D37" s="62"/>
      <c r="E37" s="45"/>
      <c r="F37" s="46" t="str">
        <f>"November"&amp;" "&amp;$AN$3</f>
        <v xml:space="preserve">November </v>
      </c>
      <c r="G37" s="46"/>
      <c r="H37" s="46"/>
      <c r="I37" s="48"/>
      <c r="J37" s="48"/>
      <c r="K37" s="48"/>
      <c r="L37" s="47"/>
      <c r="M37" s="60"/>
      <c r="N37" s="60"/>
      <c r="O37" s="60"/>
      <c r="P37" s="60"/>
      <c r="Q37" s="61"/>
      <c r="R37" s="61"/>
      <c r="S37" s="60"/>
      <c r="T37" s="60"/>
      <c r="U37" s="60"/>
      <c r="V37" s="60"/>
      <c r="W37" s="75"/>
      <c r="X37" s="76"/>
      <c r="Y37" s="76"/>
      <c r="Z37" s="76"/>
      <c r="AA37" s="76"/>
      <c r="AB37" s="76"/>
      <c r="AC37" s="76"/>
      <c r="AD37" s="76"/>
      <c r="AE37" s="76"/>
      <c r="AF37" s="77"/>
      <c r="AG37" s="60"/>
      <c r="AH37" s="60"/>
      <c r="AI37" s="60"/>
      <c r="AJ37" s="60"/>
      <c r="AK37" s="61"/>
      <c r="AL37" s="61"/>
      <c r="AM37" s="60"/>
      <c r="AN37" s="60"/>
      <c r="AO37" s="60"/>
      <c r="AP37" s="60"/>
      <c r="AQ37" s="62"/>
      <c r="AR37" s="62"/>
      <c r="AS37" s="63"/>
      <c r="AT37" s="64" t="str">
        <f t="shared" si="1"/>
        <v/>
      </c>
      <c r="AU37" s="65"/>
      <c r="AV37" s="66"/>
      <c r="AW37" s="67"/>
      <c r="AX37" s="68"/>
      <c r="AY37" s="69"/>
      <c r="AZ37" s="53" t="str">
        <f t="shared" si="2"/>
        <v/>
      </c>
      <c r="BA37" s="54"/>
      <c r="BB37" s="54"/>
      <c r="BC37" s="54"/>
      <c r="BD37" s="54"/>
      <c r="BE37" s="54"/>
      <c r="BF37" s="54"/>
      <c r="BG37" s="54"/>
      <c r="BH37" s="54"/>
      <c r="BI37" s="35"/>
    </row>
    <row r="38" spans="2:61" s="13" customFormat="1" ht="14.25" customHeight="1" x14ac:dyDescent="0.25">
      <c r="B38" s="62">
        <v>12</v>
      </c>
      <c r="C38" s="62"/>
      <c r="D38" s="62"/>
      <c r="E38" s="45"/>
      <c r="F38" s="46" t="str">
        <f>"Dezember"&amp;" "&amp;$AN$3</f>
        <v xml:space="preserve">Dezember </v>
      </c>
      <c r="G38" s="46"/>
      <c r="H38" s="46"/>
      <c r="I38" s="48"/>
      <c r="J38" s="48"/>
      <c r="K38" s="48"/>
      <c r="L38" s="47"/>
      <c r="M38" s="60"/>
      <c r="N38" s="60"/>
      <c r="O38" s="60"/>
      <c r="P38" s="60"/>
      <c r="Q38" s="61"/>
      <c r="R38" s="61"/>
      <c r="S38" s="60"/>
      <c r="T38" s="60"/>
      <c r="U38" s="60"/>
      <c r="V38" s="60"/>
      <c r="W38" s="75"/>
      <c r="X38" s="76"/>
      <c r="Y38" s="76"/>
      <c r="Z38" s="76"/>
      <c r="AA38" s="76"/>
      <c r="AB38" s="76"/>
      <c r="AC38" s="76"/>
      <c r="AD38" s="76"/>
      <c r="AE38" s="76"/>
      <c r="AF38" s="77"/>
      <c r="AG38" s="60"/>
      <c r="AH38" s="60"/>
      <c r="AI38" s="60"/>
      <c r="AJ38" s="60"/>
      <c r="AK38" s="61"/>
      <c r="AL38" s="61"/>
      <c r="AM38" s="60"/>
      <c r="AN38" s="60"/>
      <c r="AO38" s="60"/>
      <c r="AP38" s="60"/>
      <c r="AQ38" s="62"/>
      <c r="AR38" s="62"/>
      <c r="AS38" s="63"/>
      <c r="AT38" s="64" t="str">
        <f t="shared" si="1"/>
        <v/>
      </c>
      <c r="AU38" s="65"/>
      <c r="AV38" s="66"/>
      <c r="AW38" s="67"/>
      <c r="AX38" s="68"/>
      <c r="AY38" s="69"/>
      <c r="AZ38" s="53" t="str">
        <f t="shared" si="2"/>
        <v/>
      </c>
      <c r="BA38" s="54"/>
      <c r="BB38" s="54"/>
      <c r="BC38" s="54"/>
      <c r="BD38" s="54"/>
      <c r="BE38" s="54"/>
      <c r="BF38" s="54"/>
      <c r="BG38" s="54"/>
      <c r="BH38" s="54"/>
      <c r="BI38" s="35"/>
    </row>
    <row r="39" spans="2:61" s="37" customFormat="1" ht="14.25" customHeight="1" x14ac:dyDescent="0.25">
      <c r="B39" s="40"/>
      <c r="C39" s="40"/>
      <c r="D39" s="40"/>
      <c r="E39" s="70" t="s">
        <v>39</v>
      </c>
      <c r="F39" s="70"/>
      <c r="G39" s="70"/>
      <c r="H39" s="70"/>
      <c r="I39" s="70"/>
      <c r="J39" s="70"/>
      <c r="K39" s="70"/>
      <c r="L39" s="70"/>
      <c r="M39" s="41"/>
      <c r="N39" s="41"/>
      <c r="O39" s="41"/>
      <c r="P39" s="41"/>
      <c r="Q39" s="42"/>
      <c r="R39" s="42"/>
      <c r="S39" s="41"/>
      <c r="T39" s="41"/>
      <c r="U39" s="41"/>
      <c r="V39" s="41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41"/>
      <c r="AH39" s="41"/>
      <c r="AI39" s="49"/>
      <c r="AJ39" s="49" t="s">
        <v>46</v>
      </c>
      <c r="AK39" s="72">
        <f>IFERROR(AVERAGE(AK27:AL38),0)</f>
        <v>0</v>
      </c>
      <c r="AL39" s="72"/>
      <c r="AM39" s="49"/>
      <c r="AN39" s="49"/>
      <c r="AO39" s="49"/>
      <c r="AP39" s="49"/>
      <c r="AQ39" s="50"/>
      <c r="AR39" s="50"/>
      <c r="AS39" s="49" t="s">
        <v>46</v>
      </c>
      <c r="AT39" s="74">
        <f>IFERROR(AVERAGE(AT27:AU38),0)</f>
        <v>0</v>
      </c>
      <c r="AU39" s="74"/>
      <c r="AV39" s="74"/>
      <c r="AW39" s="43"/>
      <c r="AX39" s="43"/>
      <c r="AY39" s="43"/>
      <c r="AZ39" s="71">
        <f>SUM(AZ27:BH38)</f>
        <v>0</v>
      </c>
      <c r="BA39" s="71"/>
      <c r="BB39" s="71"/>
      <c r="BC39" s="71"/>
      <c r="BD39" s="71"/>
      <c r="BE39" s="71"/>
      <c r="BF39" s="71"/>
      <c r="BG39" s="71"/>
      <c r="BH39" s="71"/>
      <c r="BI39" s="39"/>
    </row>
    <row r="40" spans="2:61" s="13" customFormat="1" ht="6" customHeight="1" x14ac:dyDescent="0.25">
      <c r="B40" s="15"/>
      <c r="C40" s="15"/>
      <c r="D40" s="15"/>
      <c r="E40" s="15"/>
      <c r="F40" s="15"/>
      <c r="G40" s="21"/>
      <c r="H40" s="15"/>
      <c r="I40" s="21"/>
      <c r="J40" s="22"/>
      <c r="K40" s="23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35"/>
    </row>
    <row r="41" spans="2:61" s="13" customFormat="1" ht="14.25" customHeight="1" x14ac:dyDescent="0.25">
      <c r="B41" s="55" t="s">
        <v>31</v>
      </c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15"/>
      <c r="BA41" s="15"/>
      <c r="BB41" s="15"/>
      <c r="BC41" s="15"/>
      <c r="BD41" s="15"/>
      <c r="BE41" s="15"/>
      <c r="BF41" s="15"/>
      <c r="BG41" s="15"/>
      <c r="BH41" s="15"/>
      <c r="BI41" s="35"/>
    </row>
    <row r="42" spans="2:61" s="13" customFormat="1" ht="3.75" hidden="1" customHeight="1" x14ac:dyDescent="0.25"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6"/>
      <c r="AZ42" s="15"/>
      <c r="BA42" s="15"/>
      <c r="BB42" s="15"/>
      <c r="BC42" s="15"/>
      <c r="BD42" s="15"/>
      <c r="BE42" s="15"/>
      <c r="BF42" s="15"/>
      <c r="BG42" s="15"/>
      <c r="BH42" s="15"/>
      <c r="BI42" s="35"/>
    </row>
    <row r="43" spans="2:61" s="13" customFormat="1" ht="13.5" customHeight="1" x14ac:dyDescent="0.25">
      <c r="B43" s="55" t="s">
        <v>19</v>
      </c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15"/>
      <c r="BA43" s="15"/>
      <c r="BB43" s="15"/>
      <c r="BC43" s="15"/>
      <c r="BD43" s="15"/>
      <c r="BE43" s="15"/>
      <c r="BF43" s="15"/>
      <c r="BG43" s="15"/>
      <c r="BH43" s="15"/>
      <c r="BI43" s="35"/>
    </row>
    <row r="44" spans="2:61" s="13" customFormat="1" ht="5.25" hidden="1" customHeight="1" x14ac:dyDescent="0.25"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6"/>
      <c r="AZ44" s="15"/>
      <c r="BA44" s="15"/>
      <c r="BB44" s="15"/>
      <c r="BC44" s="15"/>
      <c r="BD44" s="15"/>
      <c r="BE44" s="15"/>
      <c r="BF44" s="15"/>
      <c r="BG44" s="15"/>
      <c r="BH44" s="15"/>
      <c r="BI44" s="35"/>
    </row>
    <row r="45" spans="2:61" s="13" customFormat="1" ht="15.75" customHeight="1" x14ac:dyDescent="0.25">
      <c r="B45" s="56" t="s">
        <v>43</v>
      </c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15"/>
      <c r="BA45" s="15"/>
      <c r="BB45" s="15"/>
      <c r="BC45" s="15"/>
      <c r="BD45" s="15"/>
      <c r="BE45" s="15"/>
      <c r="BF45" s="15"/>
      <c r="BG45" s="15"/>
      <c r="BH45" s="15"/>
      <c r="BI45" s="35"/>
    </row>
    <row r="46" spans="2:61" s="13" customFormat="1" ht="14.25" customHeight="1" x14ac:dyDescent="0.25">
      <c r="B46" s="57" t="s">
        <v>17</v>
      </c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  <c r="AZ46" s="15"/>
      <c r="BA46" s="15"/>
      <c r="BB46" s="15"/>
      <c r="BC46" s="15"/>
      <c r="BD46" s="15"/>
      <c r="BE46" s="15"/>
      <c r="BF46" s="15"/>
      <c r="BG46" s="15"/>
      <c r="BH46" s="15"/>
      <c r="BI46" s="35"/>
    </row>
    <row r="47" spans="2:61" s="13" customFormat="1" ht="14.25" customHeight="1" x14ac:dyDescent="0.25"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15"/>
      <c r="BA47" s="15"/>
      <c r="BB47" s="15"/>
      <c r="BC47" s="15"/>
      <c r="BD47" s="15"/>
      <c r="BE47" s="15"/>
      <c r="BF47" s="15"/>
      <c r="BG47" s="15"/>
      <c r="BH47" s="15"/>
      <c r="BI47" s="35"/>
    </row>
    <row r="48" spans="2:61" s="13" customFormat="1" ht="7.5" customHeight="1" x14ac:dyDescent="0.25"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15"/>
      <c r="BA48" s="15"/>
      <c r="BB48" s="15"/>
      <c r="BC48" s="15"/>
      <c r="BD48" s="15"/>
      <c r="BE48" s="15"/>
      <c r="BF48" s="15"/>
      <c r="BG48" s="15"/>
      <c r="BH48" s="15"/>
      <c r="BI48" s="35"/>
    </row>
    <row r="49" spans="2:61" s="13" customFormat="1" ht="14.25" customHeight="1" x14ac:dyDescent="0.25">
      <c r="B49" s="15"/>
      <c r="C49" s="15"/>
      <c r="D49" s="15"/>
      <c r="E49" s="15"/>
      <c r="F49" s="15"/>
      <c r="G49" s="21"/>
      <c r="H49" s="15"/>
      <c r="I49" s="21"/>
      <c r="J49" s="22"/>
      <c r="K49" s="23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35"/>
    </row>
    <row r="50" spans="2:61" s="13" customFormat="1" ht="14.25" customHeight="1" x14ac:dyDescent="0.25"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58"/>
      <c r="AH50" s="58"/>
      <c r="AI50" s="58"/>
      <c r="AJ50" s="58"/>
      <c r="AK50" s="58"/>
      <c r="AL50" s="58"/>
      <c r="AM50" s="58"/>
      <c r="AN50" s="58"/>
      <c r="AO50" s="58"/>
      <c r="AP50" s="58"/>
      <c r="AQ50" s="58"/>
      <c r="AR50" s="58"/>
      <c r="AS50" s="58"/>
      <c r="AT50" s="58"/>
      <c r="AU50" s="58"/>
      <c r="AV50" s="58"/>
      <c r="AW50" s="58"/>
      <c r="AX50" s="58"/>
      <c r="AY50" s="58"/>
      <c r="AZ50" s="15"/>
      <c r="BA50" s="15"/>
      <c r="BB50" s="15"/>
      <c r="BC50" s="15"/>
      <c r="BD50" s="15"/>
      <c r="BE50" s="15"/>
      <c r="BF50" s="15"/>
      <c r="BG50" s="15"/>
      <c r="BH50" s="15"/>
      <c r="BI50" s="35"/>
    </row>
    <row r="51" spans="2:61" s="13" customFormat="1" ht="24.95" customHeight="1" x14ac:dyDescent="0.25"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  <c r="AS51" s="59"/>
      <c r="AT51" s="59"/>
      <c r="AU51" s="59"/>
      <c r="AV51" s="59"/>
      <c r="AW51" s="59"/>
      <c r="AX51" s="59"/>
      <c r="AY51" s="59"/>
      <c r="AZ51" s="15"/>
      <c r="BA51" s="15"/>
      <c r="BB51" s="15"/>
      <c r="BC51" s="15"/>
      <c r="BD51" s="15"/>
      <c r="BE51" s="15"/>
      <c r="BF51" s="15"/>
      <c r="BG51" s="15"/>
      <c r="BH51" s="15"/>
      <c r="BI51" s="35"/>
    </row>
    <row r="52" spans="2:61" s="13" customFormat="1" ht="21.75" customHeight="1" x14ac:dyDescent="0.25">
      <c r="B52" s="51" t="s">
        <v>1</v>
      </c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52" t="s">
        <v>8</v>
      </c>
      <c r="AH52" s="52"/>
      <c r="AI52" s="52"/>
      <c r="AJ52" s="52"/>
      <c r="AK52" s="52"/>
      <c r="AL52" s="52"/>
      <c r="AM52" s="52"/>
      <c r="AN52" s="52"/>
      <c r="AO52" s="52"/>
      <c r="AP52" s="52"/>
      <c r="AQ52" s="52"/>
      <c r="AR52" s="52"/>
      <c r="AS52" s="52"/>
      <c r="AT52" s="52"/>
      <c r="AU52" s="52"/>
      <c r="AV52" s="52"/>
      <c r="AW52" s="52"/>
      <c r="AX52" s="52"/>
      <c r="AY52" s="52"/>
      <c r="AZ52" s="15"/>
      <c r="BA52" s="15"/>
      <c r="BB52" s="15"/>
      <c r="BC52" s="15"/>
      <c r="BD52" s="15"/>
      <c r="BE52" s="15"/>
      <c r="BF52" s="15"/>
      <c r="BG52" s="15"/>
      <c r="BH52" s="15"/>
      <c r="BI52" s="35"/>
    </row>
    <row r="53" spans="2:61" s="13" customFormat="1" ht="14.25" customHeight="1" x14ac:dyDescent="0.25">
      <c r="G53" s="5"/>
      <c r="I53" s="5"/>
      <c r="J53" s="3"/>
      <c r="K53" s="4"/>
    </row>
    <row r="72" spans="1:33" s="9" customFormat="1" ht="12.75" hidden="1" x14ac:dyDescent="0.25">
      <c r="A72" s="11" t="s">
        <v>25</v>
      </c>
      <c r="B72" s="12" t="s">
        <v>21</v>
      </c>
      <c r="C72" s="9">
        <v>7350</v>
      </c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</row>
    <row r="73" spans="1:33" s="9" customFormat="1" ht="12.75" hidden="1" x14ac:dyDescent="0.25">
      <c r="A73" s="11" t="s">
        <v>27</v>
      </c>
      <c r="B73" s="36" t="s">
        <v>38</v>
      </c>
      <c r="C73" s="9">
        <v>6600</v>
      </c>
      <c r="I73" s="10"/>
      <c r="J73" s="10"/>
      <c r="K73" s="10"/>
      <c r="L73" s="10"/>
      <c r="M73" s="10"/>
      <c r="N73" s="10"/>
      <c r="O73" s="10"/>
      <c r="Q73" s="10"/>
      <c r="R73" s="10"/>
      <c r="S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</row>
    <row r="74" spans="1:33" s="11" customFormat="1" ht="12.75" hidden="1" x14ac:dyDescent="0.25">
      <c r="A74" s="11" t="s">
        <v>26</v>
      </c>
      <c r="B74" s="12" t="s">
        <v>22</v>
      </c>
      <c r="C74" s="11">
        <v>6150</v>
      </c>
      <c r="I74" s="12"/>
      <c r="J74" s="12"/>
      <c r="K74" s="12"/>
      <c r="L74" s="12"/>
      <c r="M74" s="12"/>
      <c r="N74" s="12"/>
      <c r="O74" s="12"/>
      <c r="Q74" s="12"/>
      <c r="R74" s="12"/>
      <c r="S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</row>
    <row r="75" spans="1:33" s="9" customFormat="1" ht="12" hidden="1" customHeight="1" x14ac:dyDescent="0.25">
      <c r="A75" s="11" t="s">
        <v>28</v>
      </c>
      <c r="B75" s="12" t="s">
        <v>23</v>
      </c>
      <c r="C75" s="9">
        <v>5490</v>
      </c>
      <c r="I75" s="10"/>
      <c r="J75" s="10"/>
      <c r="K75" s="10"/>
      <c r="L75" s="10"/>
      <c r="M75" s="10"/>
      <c r="N75" s="10"/>
      <c r="O75" s="10"/>
      <c r="Q75" s="10"/>
      <c r="R75" s="10"/>
      <c r="S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</row>
    <row r="76" spans="1:33" s="9" customFormat="1" ht="12.75" hidden="1" x14ac:dyDescent="0.25">
      <c r="A76" s="11" t="s">
        <v>29</v>
      </c>
      <c r="B76" s="12" t="s">
        <v>24</v>
      </c>
      <c r="C76" s="9">
        <v>3990</v>
      </c>
      <c r="I76" s="10"/>
      <c r="J76" s="10"/>
      <c r="K76" s="10"/>
      <c r="L76" s="10"/>
      <c r="M76" s="10"/>
      <c r="N76" s="10"/>
      <c r="O76" s="10"/>
      <c r="Q76" s="10"/>
      <c r="R76" s="10"/>
      <c r="S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</row>
    <row r="77" spans="1:33" s="9" customFormat="1" ht="12.75" hidden="1" x14ac:dyDescent="0.25">
      <c r="C77" s="9" t="s">
        <v>20</v>
      </c>
      <c r="I77" s="10"/>
      <c r="J77" s="10"/>
      <c r="K77" s="10"/>
      <c r="L77" s="10"/>
      <c r="M77" s="10"/>
      <c r="N77" s="10"/>
      <c r="O77" s="10"/>
      <c r="Q77" s="10"/>
      <c r="R77" s="10"/>
      <c r="S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</row>
    <row r="78" spans="1:33" s="9" customFormat="1" ht="15" hidden="1" x14ac:dyDescent="0.25">
      <c r="A78" s="33" t="s">
        <v>32</v>
      </c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</row>
    <row r="79" spans="1:33" s="9" customFormat="1" ht="15" hidden="1" x14ac:dyDescent="0.25">
      <c r="A79" s="33" t="s">
        <v>33</v>
      </c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</row>
    <row r="80" spans="1:33" s="9" customFormat="1" ht="15" hidden="1" x14ac:dyDescent="0.25">
      <c r="A80" s="33" t="s">
        <v>34</v>
      </c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</row>
    <row r="81" spans="1:33" s="9" customFormat="1" ht="15" hidden="1" x14ac:dyDescent="0.25">
      <c r="A81" s="33" t="s">
        <v>35</v>
      </c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</row>
    <row r="82" spans="1:33" s="9" customFormat="1" ht="15" hidden="1" x14ac:dyDescent="0.25">
      <c r="A82" s="33" t="s">
        <v>36</v>
      </c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</row>
    <row r="83" spans="1:33" s="9" customFormat="1" ht="15" hidden="1" x14ac:dyDescent="0.25">
      <c r="A83" s="34" t="s">
        <v>37</v>
      </c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</row>
    <row r="84" spans="1:33" s="9" customFormat="1" ht="12.75" hidden="1" x14ac:dyDescent="0.25"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</row>
    <row r="85" spans="1:33" s="9" customFormat="1" ht="12.75" hidden="1" x14ac:dyDescent="0.25">
      <c r="A85" s="9">
        <v>2022</v>
      </c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</row>
    <row r="86" spans="1:33" s="9" customFormat="1" ht="12.75" hidden="1" x14ac:dyDescent="0.25">
      <c r="A86" s="9">
        <v>2023</v>
      </c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</row>
    <row r="87" spans="1:33" ht="14.25" hidden="1" customHeight="1" x14ac:dyDescent="0.25">
      <c r="A87" s="2">
        <v>2024</v>
      </c>
    </row>
    <row r="88" spans="1:33" ht="14.25" hidden="1" customHeight="1" x14ac:dyDescent="0.25">
      <c r="A88" s="2">
        <v>2025</v>
      </c>
    </row>
    <row r="89" spans="1:33" ht="14.25" hidden="1" customHeight="1" x14ac:dyDescent="0.25">
      <c r="A89" s="2">
        <v>2026</v>
      </c>
    </row>
    <row r="90" spans="1:33" ht="14.25" hidden="1" customHeight="1" x14ac:dyDescent="0.25">
      <c r="A90" s="2">
        <v>2027</v>
      </c>
    </row>
    <row r="91" spans="1:33" ht="14.25" hidden="1" customHeight="1" x14ac:dyDescent="0.25">
      <c r="A91" s="2">
        <v>2028</v>
      </c>
    </row>
  </sheetData>
  <sheetProtection algorithmName="SHA-512" hashValue="OF/oJv1EKer0yOJBAYmnL/qewiujhYRa+4EXsoRPwwvKGb2Wqt+wQDjeDpSCR3socoNemgsM3bIAoAeMHhIpYQ==" saltValue="epZ6SVS9HtgfeSVnxAVVAA==" spinCount="100000" sheet="1" selectLockedCells="1"/>
  <dataConsolidate/>
  <mergeCells count="195">
    <mergeCell ref="B1:AY1"/>
    <mergeCell ref="B2:AX2"/>
    <mergeCell ref="B6:AY6"/>
    <mergeCell ref="B7:L7"/>
    <mergeCell ref="M7:AY7"/>
    <mergeCell ref="B10:AY10"/>
    <mergeCell ref="B14:AY14"/>
    <mergeCell ref="B15:L15"/>
    <mergeCell ref="M15:P15"/>
    <mergeCell ref="Q15:R15"/>
    <mergeCell ref="S15:AY15"/>
    <mergeCell ref="B8:AY8"/>
    <mergeCell ref="B9:L9"/>
    <mergeCell ref="M9:AY9"/>
    <mergeCell ref="B3:AM3"/>
    <mergeCell ref="AN3:AP3"/>
    <mergeCell ref="M11:AE11"/>
    <mergeCell ref="AF11:AM11"/>
    <mergeCell ref="AN11:AY11"/>
    <mergeCell ref="B16:AY16"/>
    <mergeCell ref="B11:L11"/>
    <mergeCell ref="B12:AY12"/>
    <mergeCell ref="B13:L13"/>
    <mergeCell ref="M13:AY13"/>
    <mergeCell ref="B20:AY20"/>
    <mergeCell ref="M19:AY19"/>
    <mergeCell ref="I25:K25"/>
    <mergeCell ref="B26:D26"/>
    <mergeCell ref="E26:L26"/>
    <mergeCell ref="M26:V26"/>
    <mergeCell ref="W26:AF26"/>
    <mergeCell ref="AG26:AP26"/>
    <mergeCell ref="AQ26:AY26"/>
    <mergeCell ref="B17:L17"/>
    <mergeCell ref="M17:AY17"/>
    <mergeCell ref="B18:AY18"/>
    <mergeCell ref="B19:L19"/>
    <mergeCell ref="AZ26:BH26"/>
    <mergeCell ref="B27:D27"/>
    <mergeCell ref="M27:P27"/>
    <mergeCell ref="Q27:R27"/>
    <mergeCell ref="S27:V27"/>
    <mergeCell ref="W27:AF27"/>
    <mergeCell ref="AG27:AJ27"/>
    <mergeCell ref="AK27:AL27"/>
    <mergeCell ref="AM27:AP27"/>
    <mergeCell ref="AQ27:AS27"/>
    <mergeCell ref="AT27:AV27"/>
    <mergeCell ref="AW27:AY27"/>
    <mergeCell ref="AZ27:BH27"/>
    <mergeCell ref="B28:D28"/>
    <mergeCell ref="M28:P28"/>
    <mergeCell ref="Q28:R28"/>
    <mergeCell ref="S28:V28"/>
    <mergeCell ref="W28:AF28"/>
    <mergeCell ref="AZ28:BH28"/>
    <mergeCell ref="B29:D29"/>
    <mergeCell ref="M29:P29"/>
    <mergeCell ref="Q29:R29"/>
    <mergeCell ref="S29:V29"/>
    <mergeCell ref="W29:AF29"/>
    <mergeCell ref="AG29:AJ29"/>
    <mergeCell ref="AK29:AL29"/>
    <mergeCell ref="AM29:AP29"/>
    <mergeCell ref="AG28:AJ28"/>
    <mergeCell ref="AK28:AL28"/>
    <mergeCell ref="AM28:AP28"/>
    <mergeCell ref="AQ28:AS28"/>
    <mergeCell ref="AT28:AV28"/>
    <mergeCell ref="AW28:AY28"/>
    <mergeCell ref="AQ29:AS29"/>
    <mergeCell ref="AT29:AV29"/>
    <mergeCell ref="AW29:AY29"/>
    <mergeCell ref="AZ29:BH29"/>
    <mergeCell ref="B30:D30"/>
    <mergeCell ref="M30:P30"/>
    <mergeCell ref="Q30:R30"/>
    <mergeCell ref="S30:V30"/>
    <mergeCell ref="W30:AF30"/>
    <mergeCell ref="AZ30:BH30"/>
    <mergeCell ref="AG30:AJ30"/>
    <mergeCell ref="AK30:AL30"/>
    <mergeCell ref="AM30:AP30"/>
    <mergeCell ref="AQ30:AS30"/>
    <mergeCell ref="AT30:AV30"/>
    <mergeCell ref="AW30:AY30"/>
    <mergeCell ref="AQ31:AS31"/>
    <mergeCell ref="AT31:AV31"/>
    <mergeCell ref="AW31:AY31"/>
    <mergeCell ref="AZ31:BH31"/>
    <mergeCell ref="B32:D32"/>
    <mergeCell ref="M32:P32"/>
    <mergeCell ref="Q32:R32"/>
    <mergeCell ref="S32:V32"/>
    <mergeCell ref="W32:AF32"/>
    <mergeCell ref="AZ32:BH32"/>
    <mergeCell ref="AG32:AJ32"/>
    <mergeCell ref="AK32:AL32"/>
    <mergeCell ref="AM32:AP32"/>
    <mergeCell ref="AQ32:AS32"/>
    <mergeCell ref="AT32:AV32"/>
    <mergeCell ref="AW32:AY32"/>
    <mergeCell ref="B31:D31"/>
    <mergeCell ref="M31:P31"/>
    <mergeCell ref="Q31:R31"/>
    <mergeCell ref="S31:V31"/>
    <mergeCell ref="W31:AF31"/>
    <mergeCell ref="AG31:AJ31"/>
    <mergeCell ref="AK31:AL31"/>
    <mergeCell ref="AM31:AP31"/>
    <mergeCell ref="AQ33:AS33"/>
    <mergeCell ref="AT33:AV33"/>
    <mergeCell ref="AW33:AY33"/>
    <mergeCell ref="AZ33:BH33"/>
    <mergeCell ref="B34:D34"/>
    <mergeCell ref="M34:P34"/>
    <mergeCell ref="Q34:R34"/>
    <mergeCell ref="S34:V34"/>
    <mergeCell ref="W34:AF34"/>
    <mergeCell ref="AZ34:BH34"/>
    <mergeCell ref="AG34:AJ34"/>
    <mergeCell ref="AK34:AL34"/>
    <mergeCell ref="AM34:AP34"/>
    <mergeCell ref="AQ34:AS34"/>
    <mergeCell ref="AT34:AV34"/>
    <mergeCell ref="AW34:AY34"/>
    <mergeCell ref="B33:D33"/>
    <mergeCell ref="M33:P33"/>
    <mergeCell ref="Q33:R33"/>
    <mergeCell ref="S33:V33"/>
    <mergeCell ref="W33:AF33"/>
    <mergeCell ref="AG33:AJ33"/>
    <mergeCell ref="AK33:AL33"/>
    <mergeCell ref="AM33:AP33"/>
    <mergeCell ref="AW35:AY35"/>
    <mergeCell ref="AZ35:BH35"/>
    <mergeCell ref="B36:D36"/>
    <mergeCell ref="M36:P36"/>
    <mergeCell ref="Q36:R36"/>
    <mergeCell ref="S36:V36"/>
    <mergeCell ref="W36:AF36"/>
    <mergeCell ref="AZ36:BH36"/>
    <mergeCell ref="AG36:AJ36"/>
    <mergeCell ref="AK36:AL36"/>
    <mergeCell ref="AM36:AP36"/>
    <mergeCell ref="AQ36:AS36"/>
    <mergeCell ref="AT36:AV36"/>
    <mergeCell ref="AW36:AY36"/>
    <mergeCell ref="B35:D35"/>
    <mergeCell ref="M35:P35"/>
    <mergeCell ref="Q35:R35"/>
    <mergeCell ref="S35:V35"/>
    <mergeCell ref="W35:AF35"/>
    <mergeCell ref="AG35:AJ35"/>
    <mergeCell ref="AK35:AL35"/>
    <mergeCell ref="AM35:AP35"/>
    <mergeCell ref="AQ35:AS35"/>
    <mergeCell ref="AT35:AV35"/>
    <mergeCell ref="AQ37:AS37"/>
    <mergeCell ref="AT37:AV37"/>
    <mergeCell ref="AW37:AY37"/>
    <mergeCell ref="AZ37:BH37"/>
    <mergeCell ref="B38:D38"/>
    <mergeCell ref="M38:P38"/>
    <mergeCell ref="Q38:R38"/>
    <mergeCell ref="S38:V38"/>
    <mergeCell ref="W38:AF38"/>
    <mergeCell ref="B37:D37"/>
    <mergeCell ref="M37:P37"/>
    <mergeCell ref="Q37:R37"/>
    <mergeCell ref="S37:V37"/>
    <mergeCell ref="W37:AF37"/>
    <mergeCell ref="AG37:AJ37"/>
    <mergeCell ref="AK37:AL37"/>
    <mergeCell ref="AM37:AP37"/>
    <mergeCell ref="B52:L52"/>
    <mergeCell ref="AG52:AY52"/>
    <mergeCell ref="AZ38:BH38"/>
    <mergeCell ref="B41:AY41"/>
    <mergeCell ref="B43:AY43"/>
    <mergeCell ref="B45:AY45"/>
    <mergeCell ref="B46:AY48"/>
    <mergeCell ref="B50:L51"/>
    <mergeCell ref="AG50:AY51"/>
    <mergeCell ref="AG38:AJ38"/>
    <mergeCell ref="AK38:AL38"/>
    <mergeCell ref="AM38:AP38"/>
    <mergeCell ref="AQ38:AS38"/>
    <mergeCell ref="AT38:AV38"/>
    <mergeCell ref="AW38:AY38"/>
    <mergeCell ref="E39:L39"/>
    <mergeCell ref="AZ39:BH39"/>
    <mergeCell ref="AK39:AL39"/>
    <mergeCell ref="W39:AF39"/>
    <mergeCell ref="AT39:AV39"/>
  </mergeCells>
  <conditionalFormatting sqref="AN3">
    <cfRule type="expression" dxfId="0" priority="1">
      <formula>ISBLANK($AN$3)</formula>
    </cfRule>
  </conditionalFormatting>
  <dataValidations count="1">
    <dataValidation type="list" allowBlank="1" showInputMessage="1" showErrorMessage="1" sqref="AN3:AP3" xr:uid="{00000000-0002-0000-0100-000000000000}">
      <formula1>"2022,2023,2024,2025,2026,2027,2028"</formula1>
    </dataValidation>
  </dataValidations>
  <pageMargins left="0.98425196850393704" right="0.59055118110236227" top="1.2204724409448819" bottom="0.78740157480314965" header="0.31496062992125984" footer="0.31496062992125984"/>
  <pageSetup paperSize="9" scale="67" orientation="landscape" r:id="rId1"/>
  <headerFooter>
    <oddHeader>&amp;L&amp;G&amp;R&amp;G</oddHeader>
    <oddFooter>&amp;R&amp;"Arial,Standard"&amp;9Stand: 2026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Tabelle1</vt:lpstr>
      <vt:lpstr>Zeitnachweis</vt:lpstr>
      <vt:lpstr>Zeitnachweis!Druckbereich</vt:lpstr>
      <vt:lpstr>Zeitnachweis!EndeFebruar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Papp, Kristian</dc:creator>
  <cp:lastModifiedBy>Sprengard, Julia</cp:lastModifiedBy>
  <cp:lastPrinted>2026-08-26T08:20:37Z</cp:lastPrinted>
  <dcterms:created xsi:type="dcterms:W3CDTF">2016-04-07T12:24:03Z</dcterms:created>
  <dcterms:modified xsi:type="dcterms:W3CDTF">2026-08-26T08:21:22Z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INKTEK-ID-FILE">
    <vt:lpwstr>0148-98EE-8D04-F300</vt:lpwstr>
  </property>
  <property fmtid="{D5CDD505-2E9C-101B-9397-08002B2CF9AE}" pid="3" name="MSIP_Label_249bdf21-2fb4-4be9-9322-664ae40582cd_Enabled">
    <vt:lpwstr>true</vt:lpwstr>
  </property>
  <property fmtid="{D5CDD505-2E9C-101B-9397-08002B2CF9AE}" pid="4" name="MSIP_Label_249bdf21-2fb4-4be9-9322-664ae40582cd_SetDate">
    <vt:lpwstr>2023-10-04T09:33:45Z</vt:lpwstr>
  </property>
  <property fmtid="{D5CDD505-2E9C-101B-9397-08002B2CF9AE}" pid="5" name="MSIP_Label_249bdf21-2fb4-4be9-9322-664ae40582cd_Method">
    <vt:lpwstr>Privileged</vt:lpwstr>
  </property>
  <property fmtid="{D5CDD505-2E9C-101B-9397-08002B2CF9AE}" pid="6" name="MSIP_Label_249bdf21-2fb4-4be9-9322-664ae40582cd_Name">
    <vt:lpwstr>C2 – konzernintern (ohne Kennzeichnung)</vt:lpwstr>
  </property>
  <property fmtid="{D5CDD505-2E9C-101B-9397-08002B2CF9AE}" pid="7" name="MSIP_Label_249bdf21-2fb4-4be9-9322-664ae40582cd_SiteId">
    <vt:lpwstr>115d6c2e-8bd5-4b53-8ba7-86a5266426c5</vt:lpwstr>
  </property>
  <property fmtid="{D5CDD505-2E9C-101B-9397-08002B2CF9AE}" pid="8" name="MSIP_Label_249bdf21-2fb4-4be9-9322-664ae40582cd_ActionId">
    <vt:lpwstr>81dadb4a-10e0-45c1-a952-d6a697f6bf10</vt:lpwstr>
  </property>
  <property fmtid="{D5CDD505-2E9C-101B-9397-08002B2CF9AE}" pid="9" name="MSIP_Label_249bdf21-2fb4-4be9-9322-664ae40582cd_ContentBits">
    <vt:lpwstr>0</vt:lpwstr>
  </property>
</Properties>
</file>